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90" windowHeight="11745" tabRatio="826" firstSheet="11" activeTab="14"/>
  </bookViews>
  <sheets>
    <sheet name="附表1 收入支出决算表" sheetId="2" r:id="rId1"/>
    <sheet name="附表2 收入决算表" sheetId="3" r:id="rId2"/>
    <sheet name="附表3 支出决算表" sheetId="4" r:id="rId3"/>
    <sheet name="附表4 财政拨款收入支出决算表" sheetId="5" r:id="rId4"/>
    <sheet name="附表5 一般公共预算财政拨款收入支出决算表" sheetId="6" r:id="rId5"/>
    <sheet name="附表6 一般公共预算财政拨款基本支出决算表" sheetId="7" r:id="rId6"/>
    <sheet name="附表7 一般公共预算财政拨款项目支出决算表" sheetId="8" r:id="rId7"/>
    <sheet name="附表8 政府性基金预算财政拨款收入支出决算表" sheetId="9" r:id="rId8"/>
    <sheet name="附表9 国有资本经营预算财政拨款收入支出决算表" sheetId="10" r:id="rId9"/>
    <sheet name="附表10 财政拨款“三公”经费、行政参公单位机关运行经费情况表" sheetId="11" r:id="rId10"/>
    <sheet name="附表11 一般公共预算财政拨款“三公”经费情况表" sheetId="12" r:id="rId11"/>
    <sheet name="附件12 国有资产使用情况表 " sheetId="13" r:id="rId12"/>
    <sheet name="附表13 项目支出绩效自评表（项目1）" sheetId="14" r:id="rId13"/>
    <sheet name="附表13 项目支出绩效自评表（项目2）" sheetId="15" r:id="rId14"/>
    <sheet name="附表13 项目支出绩效自评表（项目3)" sheetId="17" r:id="rId15"/>
    <sheet name="附表13 项目支出绩效自评表（项目4)" sheetId="18" r:id="rId16"/>
    <sheet name="附表13 项目支出绩效自评表（项目5)" sheetId="19" r:id="rId17"/>
    <sheet name="附表13 项目支出绩效自评表（项目6)" sheetId="20" r:id="rId18"/>
    <sheet name="附表13 项目支出绩效自评表（项目7)" sheetId="21" r:id="rId19"/>
    <sheet name="附表13 项目支出绩效自评表（项目8)" sheetId="22" r:id="rId20"/>
    <sheet name="附表13 项目支出绩效自评表（项目9)" sheetId="23" r:id="rId21"/>
    <sheet name="附表13 项目支出绩效自评表（项目10)" sheetId="25" r:id="rId22"/>
    <sheet name="附表13 项目支出绩效自评表（项目11)" sheetId="26" r:id="rId23"/>
    <sheet name="附表13 项目支出绩效自评表（项目12)" sheetId="27" r:id="rId24"/>
    <sheet name="附表13 项目支出绩效自评表（项目13)" sheetId="29" r:id="rId25"/>
    <sheet name="附表13 项目支出绩效自评表（项目14)" sheetId="30" r:id="rId26"/>
    <sheet name="附表13 项目支出绩效自评表（项目15)" sheetId="31" r:id="rId27"/>
    <sheet name="附表13 项目支出绩效自评表（项目16)" sheetId="32" r:id="rId28"/>
    <sheet name="附表13 项目支出绩效自评表（项目17)" sheetId="33" r:id="rId29"/>
    <sheet name="附表13 项目支出绩效自评表（项目18)" sheetId="34" r:id="rId30"/>
    <sheet name="附表13 项目支出绩效自评表（项目19)" sheetId="35" r:id="rId31"/>
    <sheet name="附表13 项目支出绩效自评表（项目20)" sheetId="36" r:id="rId32"/>
    <sheet name="附表13 项目支出绩效自评表（项目21)" sheetId="37" r:id="rId33"/>
    <sheet name="附表13 项目支出绩效自评表（项目22)" sheetId="39" r:id="rId34"/>
    <sheet name="附表13 项目支出绩效自评表（项目23)" sheetId="40" r:id="rId35"/>
    <sheet name="附表13 项目支出绩效自评表（项目24)" sheetId="41" r:id="rId36"/>
    <sheet name="附表13 项目支出绩效自评表（项目25)" sheetId="42" r:id="rId37"/>
    <sheet name="附表13 项目支出绩效自评表（项目26)" sheetId="44" r:id="rId38"/>
    <sheet name="附表13 项目支出绩效自评表（项目27)" sheetId="45" r:id="rId39"/>
    <sheet name="附表13 项目支出绩效自评表（项目28)" sheetId="46" r:id="rId40"/>
    <sheet name="附表13 项目支出绩效自评表（项目29）" sheetId="43" r:id="rId41"/>
    <sheet name="附表13 项目支出绩效自评表（项目30)" sheetId="38" r:id="rId4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T4" authorId="0">
      <text>
        <r>
          <rPr>
            <sz val="9"/>
            <rFont val="宋体"/>
            <charset val="134"/>
          </rPr>
          <t>长期待摊费用
待处理财产损益</t>
        </r>
      </text>
    </comment>
  </commentList>
</comments>
</file>

<file path=xl/sharedStrings.xml><?xml version="1.0" encoding="utf-8"?>
<sst xmlns="http://schemas.openxmlformats.org/spreadsheetml/2006/main" count="3589" uniqueCount="648">
  <si>
    <t>收入支出决算表</t>
  </si>
  <si>
    <t>公开01表</t>
  </si>
  <si>
    <t>部门：鹤庆县人民医院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</si>
  <si>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</si>
  <si>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</si>
  <si>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</si>
  <si>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</si>
  <si>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</si>
  <si>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</si>
  <si>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</si>
  <si>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</si>
  <si>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</si>
  <si>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</si>
  <si>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</si>
  <si>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</si>
  <si>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</si>
  <si>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</si>
  <si>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</si>
  <si>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</si>
  <si>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</si>
  <si>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</si>
  <si>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</si>
  <si>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</si>
  <si>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</si>
  <si>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</si>
  <si>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</si>
  <si>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</si>
  <si>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</si>
  <si>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</si>
  <si>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</si>
  <si>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</si>
  <si>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</si>
  <si>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</si>
  <si>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</si>
  <si>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</si>
  <si>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</si>
  <si>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</si>
  <si>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</si>
  <si>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</si>
  <si>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</si>
  <si>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</si>
  <si>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</si>
  <si>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</si>
  <si>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</si>
  <si>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</si>
  <si>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</si>
  <si>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</si>
  <si>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</si>
  <si>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</si>
  <si>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</si>
  <si>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</si>
  <si>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</si>
  <si>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</si>
  <si>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</si>
  <si>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</si>
  <si>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</si>
  <si>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</si>
  <si>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</si>
  <si>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</si>
  <si>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</si>
  <si>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</si>
  <si>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</si>
  <si>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</si>
  <si>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</si>
  <si>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</si>
  <si>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</si>
  <si>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</si>
  <si>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</si>
  <si>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</si>
  <si>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</si>
  <si>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</si>
  <si>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</si>
  <si>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</si>
  <si>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</si>
  <si>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</si>
  <si>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</si>
  <si>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</si>
  <si>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</si>
  <si>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</si>
  <si>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</si>
  <si>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</si>
  <si>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</si>
  <si>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</si>
  <si>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</si>
  <si>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</si>
  <si>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</si>
  <si>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</si>
  <si>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</si>
  <si>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</si>
  <si>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</si>
  <si>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</si>
  <si>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</si>
  <si>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</si>
  <si>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</si>
  <si>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</si>
  <si>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</si>
  <si>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</si>
  <si>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</si>
  <si>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</si>
  <si>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</si>
  <si>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</si>
  <si>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</si>
  <si>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</si>
  <si>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</si>
  <si>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</si>
  <si>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</si>
  <si>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</si>
  <si>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</si>
  <si>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</si>
  <si>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</si>
  <si>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</si>
  <si>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</si>
  <si>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</si>
  <si>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</si>
  <si>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</si>
  <si>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</si>
  <si>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</si>
  <si>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</si>
  <si>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</si>
  <si>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</si>
  <si>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</si>
  <si>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</si>
  <si>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</si>
  <si>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</si>
  <si>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</si>
  <si>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</si>
  <si>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</si>
  <si>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</si>
  <si>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</si>
  <si>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2080502</t>
  </si>
  <si>
    <t>事业单位离退休</t>
  </si>
  <si>
    <t>2080505</t>
  </si>
  <si>
    <t>机关事业单位基本养老保险缴费支出</t>
  </si>
  <si>
    <t>2080506</t>
  </si>
  <si>
    <t>机关事业单位职业年金缴费支出</t>
  </si>
  <si>
    <t>2080801</t>
  </si>
  <si>
    <t>死亡抚恤</t>
  </si>
  <si>
    <t>2100201</t>
  </si>
  <si>
    <t>综合医院</t>
  </si>
  <si>
    <t>2100299</t>
  </si>
  <si>
    <t>其他公立医院支出</t>
  </si>
  <si>
    <t>2100408</t>
  </si>
  <si>
    <t>基本公共卫生服务</t>
  </si>
  <si>
    <t>2100409</t>
  </si>
  <si>
    <t>重大公共卫生服务</t>
  </si>
  <si>
    <t>2100410</t>
  </si>
  <si>
    <t>突发公共卫生事件应急处置</t>
  </si>
  <si>
    <t>2100799</t>
  </si>
  <si>
    <t>其他计划生育事务支出</t>
  </si>
  <si>
    <t>2101102</t>
  </si>
  <si>
    <t>事业单位医疗</t>
  </si>
  <si>
    <t>2101103</t>
  </si>
  <si>
    <t>公务员医疗补助</t>
  </si>
  <si>
    <t>2101199</t>
  </si>
  <si>
    <t>其他行政事业单位医疗支出</t>
  </si>
  <si>
    <t>2109999</t>
  </si>
  <si>
    <t>其他卫生健康支出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</si>
  <si>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</si>
  <si>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</si>
  <si>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</si>
  <si>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</si>
  <si>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</si>
  <si>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</si>
  <si>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</si>
  <si>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</si>
  <si>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</si>
  <si>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</si>
  <si>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</si>
  <si>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</si>
  <si>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</si>
  <si>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</si>
  <si>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</si>
  <si>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</si>
  <si>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</si>
  <si>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</si>
  <si>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</si>
  <si>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</si>
  <si>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</si>
  <si>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</si>
  <si>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</si>
  <si>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</si>
  <si>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</si>
  <si>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</si>
  <si>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</si>
  <si>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</si>
  <si>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</si>
  <si>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</si>
  <si>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</si>
  <si>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</si>
  <si>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</si>
  <si>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</si>
  <si>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</si>
  <si>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</si>
  <si>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</si>
  <si>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</si>
  <si>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</si>
  <si>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</si>
  <si>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</si>
  <si>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</si>
  <si>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</si>
  <si>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</si>
  <si>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</si>
  <si>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</si>
  <si>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</si>
  <si>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</si>
  <si>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</si>
  <si>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</si>
  <si>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</si>
  <si>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</si>
  <si>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</si>
  <si>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</si>
  <si>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</si>
  <si>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</si>
  <si>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</si>
  <si>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</si>
  <si>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</si>
  <si>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</si>
  <si>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</si>
  <si>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</si>
  <si>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</si>
  <si>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</si>
  <si>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</si>
  <si>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</si>
  <si>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</si>
  <si>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</si>
  <si>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</si>
  <si>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</si>
  <si>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</si>
  <si>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</si>
  <si>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</si>
  <si>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</si>
  <si>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</si>
  <si>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</si>
  <si>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</si>
  <si>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</si>
  <si>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</si>
  <si>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</si>
  <si>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</si>
  <si>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</si>
  <si>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</si>
  <si>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</si>
  <si>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</si>
  <si>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</si>
  <si>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</si>
  <si>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</si>
  <si>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</si>
  <si>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</si>
  <si>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</si>
  <si>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</si>
  <si>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</si>
  <si>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</si>
  <si>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</si>
  <si>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</si>
  <si>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</si>
  <si>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</si>
  <si>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</si>
  <si>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</si>
  <si>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</si>
  <si>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</si>
  <si>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</si>
  <si>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</si>
  <si>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</si>
  <si>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</si>
  <si>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</si>
  <si>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</si>
  <si>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</si>
  <si>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</si>
  <si>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</si>
  <si>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</si>
  <si>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</si>
  <si>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</si>
  <si>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</si>
  <si>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</si>
  <si>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</si>
  <si>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</si>
  <si>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</si>
  <si>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</si>
  <si>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</si>
  <si>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</si>
  <si>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</si>
  <si>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</si>
  <si>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</si>
  <si>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</si>
  <si>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</si>
  <si>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</si>
  <si>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</si>
  <si>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</si>
  <si>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</si>
  <si>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</si>
  <si>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</si>
  <si>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</si>
  <si>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</si>
  <si>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</si>
  <si>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</si>
  <si>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</si>
  <si>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</si>
  <si>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</si>
  <si>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</si>
  <si>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</si>
  <si>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</si>
  <si>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</si>
  <si>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</si>
  <si>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</si>
  <si>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</si>
  <si>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</si>
  <si>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</si>
  <si>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</si>
  <si>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</si>
  <si>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</si>
  <si>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</si>
  <si>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</si>
  <si>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</si>
  <si>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</si>
  <si>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</si>
  <si>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</si>
  <si>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</si>
  <si>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</si>
  <si>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</si>
  <si>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</si>
  <si>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</si>
  <si>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</si>
  <si>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</si>
  <si>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</si>
  <si>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</si>
  <si>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</si>
  <si>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</si>
  <si>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</si>
  <si>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</si>
  <si>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</si>
  <si>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</si>
  <si>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</si>
  <si>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</si>
  <si>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</si>
  <si>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</si>
  <si>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</si>
  <si>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</si>
  <si>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</si>
  <si>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</si>
  <si>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</si>
  <si>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</si>
  <si>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</si>
  <si>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</si>
  <si>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</si>
  <si>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</si>
  <si>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</si>
  <si>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</si>
  <si>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</si>
  <si>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</si>
  <si>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</si>
  <si>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</si>
  <si>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</si>
  <si>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</si>
  <si>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</si>
  <si>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</si>
  <si>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</si>
  <si>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</si>
  <si>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</si>
  <si>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</si>
  <si>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</si>
  <si>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</si>
  <si>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</si>
  <si>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</si>
  <si>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</si>
  <si>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</si>
  <si>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</si>
  <si>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</si>
  <si>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</si>
  <si>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</si>
  <si>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</si>
  <si>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</si>
  <si>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</si>
  <si>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</si>
  <si>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</si>
  <si>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</si>
  <si>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</si>
  <si>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</si>
  <si>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</si>
  <si>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</si>
  <si>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</si>
  <si>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</si>
  <si>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</si>
  <si>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</si>
  <si>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</si>
  <si>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</si>
  <si>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</si>
  <si>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</si>
  <si>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</si>
  <si>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</si>
  <si>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</si>
  <si>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</si>
  <si>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</si>
  <si>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</si>
  <si>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</si>
  <si>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</si>
  <si>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</si>
  <si>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</si>
  <si>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</si>
  <si>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</si>
  <si>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</si>
  <si>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</si>
  <si>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</si>
  <si>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</si>
  <si>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</si>
  <si>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</si>
  <si>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</si>
  <si>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</si>
  <si>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</si>
  <si>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</si>
  <si>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</si>
  <si>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</si>
  <si>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</si>
  <si>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</si>
  <si>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</si>
  <si>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</si>
  <si>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</si>
  <si>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</si>
  <si>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</si>
  <si>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</si>
  <si>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</si>
  <si>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</si>
  <si>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</si>
  <si>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无</t>
  </si>
  <si>
    <t>注：本表反映本年度政府性基金预算财政拨款的收支和年初、年末结转结余情况。</t>
  </si>
  <si>
    <t>说明：本单位无此公开事项。</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</si>
  <si>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</si>
  <si>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</si>
  <si>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</si>
  <si>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</si>
  <si>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</si>
  <si>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</si>
  <si>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</si>
  <si>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</si>
  <si>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</si>
  <si>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</si>
  <si>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</si>
  <si>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</si>
  <si>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</si>
  <si>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</si>
  <si>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</si>
  <si>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</si>
  <si>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</si>
  <si>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</si>
  <si>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</si>
  <si>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</si>
  <si>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</si>
  <si>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</si>
  <si>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</si>
  <si>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</si>
  <si>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</si>
  <si>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</si>
  <si>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</si>
  <si>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</si>
  <si>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</si>
  <si>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</si>
  <si>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</si>
  <si>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</si>
  <si>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</si>
  <si>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</si>
  <si>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</si>
  <si>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</si>
  <si>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</si>
  <si>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1"/>
        <rFont val="宋体"/>
        <charset val="134"/>
      </rPr>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r>
    <r>
      <rPr>
        <sz val="11"/>
        <rFont val="Arial"/>
        <charset val="134"/>
      </rPr>
      <t xml:space="preserve">				</t>
    </r>
    <r>
      <rPr>
        <sz val="11"/>
        <rFont val="宋体"/>
        <charset val="134"/>
      </rPr>
      <t xml:space="preserve">
</t>
    </r>
  </si>
  <si>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</si>
  <si>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</si>
  <si>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</si>
  <si>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</si>
  <si>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</si>
  <si>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</si>
  <si>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</si>
  <si>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</si>
  <si>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单位：鹤庆县人民医院</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</si>
  <si>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</si>
  <si>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</si>
  <si>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</si>
  <si>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</si>
  <si>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</si>
  <si>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</si>
  <si>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</si>
  <si>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</si>
  <si>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</si>
  <si>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</si>
  <si>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</si>
  <si>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</si>
  <si>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</si>
  <si>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</si>
  <si>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1=3+5+14+15+17+19</t>
  </si>
  <si>
    <t>2=3+4+14+15+16+18</t>
  </si>
  <si>
    <t>4=6+8+10+12</t>
  </si>
  <si>
    <t>5=7+9+11+13</t>
  </si>
  <si>
    <t xml:space="preserve">注：1.资产总额＝流动资产＋固定资产（净值）＋对外投资／有价证券＋在建工程＋无形资产（净值）＋其他资产（净值）；
    2.资产原值合计=流动资产＋固定资产（原值）＋对外投资／有价证券＋在建工程＋无形资产（原值）＋其他资产（原值）。
     </t>
  </si>
  <si>
    <t>公开表13</t>
  </si>
  <si>
    <t>2023年度项目支出绩效自评表</t>
  </si>
  <si>
    <t>单位：元</t>
  </si>
  <si>
    <t>项目名称</t>
  </si>
  <si>
    <t>2022年医疗卫生事业发展三年行动项目经费</t>
  </si>
  <si>
    <t>主管部门</t>
  </si>
  <si>
    <t>鹤庆县卫生健康局</t>
  </si>
  <si>
    <t>实施单位</t>
  </si>
  <si>
    <t>鹤庆县人民医院</t>
  </si>
  <si>
    <t>项目资金
（元）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</si>
  <si>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</si>
  <si>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</si>
  <si>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</si>
  <si>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</si>
  <si>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</si>
  <si>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</si>
  <si>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</si>
  <si>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</si>
  <si>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</si>
  <si>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</si>
  <si>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</si>
  <si>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实际完成情况</t>
  </si>
  <si>
    <t>资源下沉：多地通过医联体、远程会诊促进优质资源向基层倾斜。中医药振兴：加强中医特色专科建设，推广“治未病”服务。</t>
  </si>
  <si>
    <t>加强中医特色专科建设，本院用于购买康复科设备。</t>
  </si>
  <si>
    <t>绩效指标</t>
  </si>
  <si>
    <t>年度指标值</t>
  </si>
  <si>
    <t>实际完成值</t>
  </si>
  <si>
    <t>分值(90分)</t>
  </si>
  <si>
    <t>偏差原因分析及改进措施</t>
  </si>
  <si>
    <t>一级指标</t>
  </si>
  <si>
    <t>二级指标</t>
  </si>
  <si>
    <t>三级指标</t>
  </si>
  <si>
    <t>指标性质</t>
  </si>
  <si>
    <t>指标值</t>
  </si>
  <si>
    <t>度量单位</t>
  </si>
  <si>
    <t>产出指标</t>
  </si>
  <si>
    <t>数量指标</t>
  </si>
  <si>
    <t>获补对象数</t>
  </si>
  <si>
    <t>＝</t>
  </si>
  <si>
    <t>元</t>
  </si>
  <si>
    <t>质量指标</t>
  </si>
  <si>
    <t>时效指标</t>
  </si>
  <si>
    <t>成本指标</t>
  </si>
  <si>
    <t>效益指标</t>
  </si>
  <si>
    <t>经济效益
指标</t>
  </si>
  <si>
    <t>社会效益
指标</t>
  </si>
  <si>
    <t>政策知晓率</t>
  </si>
  <si>
    <t>≥</t>
  </si>
  <si>
    <t>%</t>
  </si>
  <si>
    <t>补助政策的宣传效果情况较好</t>
  </si>
  <si>
    <t>生态效益
指标</t>
  </si>
  <si>
    <t>可持续影响
指标</t>
  </si>
  <si>
    <t>满意度指标</t>
  </si>
  <si>
    <t>服务对象满意度指标等</t>
  </si>
  <si>
    <t>受益对象满意度</t>
  </si>
  <si>
    <t>反映获补助受益对象的满意程度</t>
  </si>
  <si>
    <t/>
  </si>
  <si>
    <t>其他需要说明事项</t>
  </si>
  <si>
    <t>（自评等级）</t>
  </si>
  <si>
    <t>总分</t>
  </si>
  <si>
    <t>优</t>
  </si>
  <si>
    <t>备注：</t>
  </si>
  <si>
    <t>1.涉密部门和涉密信息按保密规定不公开。</t>
  </si>
  <si>
    <t>2.一级指标包含产出指标、效益指标、满意度指标，二级指标和三级指标根据项目实际情况设置。</t>
  </si>
  <si>
    <t>3.当年财政拨款指一般公共预算、国有资本经营预算、政府性基金预算安排的资金。</t>
  </si>
  <si>
    <t>4.上年结转资金指上一年一般公共预算、国有资本经营预算、政府性基金预算安排的结转资金。</t>
  </si>
  <si>
    <t>5.其他资金含财政专户资金和单位资金。</t>
  </si>
  <si>
    <t>6.全年预算数=年初预算数+调整预算（年度新增项目）。</t>
  </si>
  <si>
    <t>7.得分不得大于分值，且分值和得分的合计数不得大于100分。</t>
  </si>
  <si>
    <t>8.总得分及自评等级必须填报。</t>
  </si>
  <si>
    <t>2024年度项目支出绩效自评表</t>
  </si>
  <si>
    <t>公立医院综合改革补助项目经费</t>
  </si>
  <si>
    <t>执行率</t>
  </si>
  <si>
    <t>资金主要用于支持医疗废物体系建设，医疗卫生人才培养，医疗设备的更新与升级，以及提升医疗服务质量和效率等。这些补助资金旨在强化基层医疗服务能力，缓解看病难、看病贵的问题，提高人民群众的医疗健康水平。</t>
  </si>
  <si>
    <t>提升医院诊疗能力，支付宫腔镜电切系统等设备采购项目款。</t>
  </si>
  <si>
    <t xml:space="preserve">年度指标值 </t>
  </si>
  <si>
    <t>指标完成情况</t>
  </si>
  <si>
    <t xml:space="preserve">＝
＞
＜
≥
≤
</t>
  </si>
  <si>
    <t xml:space="preserve">3.当年财政拨款指一般公共预算、国有资本经营预算、政府性基金预算安排的资金。
</t>
  </si>
  <si>
    <t>5.非财政拨款含财政专户管理资金和单位资金等。</t>
  </si>
  <si>
    <t>提升专家住宿项目经费</t>
  </si>
  <si>
    <t>主要用于支付帮扶专家的公租房、水电费、补充部分生活物资等的费用。</t>
  </si>
  <si>
    <t>2023年医疗服务与保障能力提升（公立医院综合改革）中央财政补助项目经费</t>
  </si>
  <si>
    <t>医疗服务与保障能力提升补助资金主要用于支持医疗体系建设，医疗卫生人才培养，医疗设备的更新与升级，以及提升医疗服务质量和效率等。这些补助资金旨在强化基层医疗服务能力，缓解看病难、看病贵的问题，提高人民群众的医疗健康水平</t>
  </si>
  <si>
    <t>购买血液透析滤过机、康复科设备，提升医疗服务质量和效率，保证医院正常运营；确保资金安全、规范、有效使用。</t>
  </si>
  <si>
    <t>验收通过率</t>
  </si>
  <si>
    <t>设备购置质量</t>
  </si>
  <si>
    <t>公开表15</t>
  </si>
  <si>
    <t>基本公共卫生服务及计免项目经费</t>
  </si>
  <si>
    <t>补助资金的分配应遵循公平、公正、公开的原则，确保资金能够精准投放到最需要的领域和环节。分配过程中应综合考虑医疗服务需求、医疗资源分布、医疗卫生事业发展状况等因素，确保资金分配的合理性和有效性。</t>
  </si>
  <si>
    <t>专款专用主要用于支付医院日常的各类耗材，参会感染性疾诊治肝病年会的各项培训支出。</t>
  </si>
  <si>
    <t>提前下达2023年基本公共卫生服务项目省级补助项目经费</t>
  </si>
  <si>
    <t>国家基本公共卫生服务项目，是促进基本公共卫生服务逐步均等化的重要内容，是深化医药卫生体制改革的重要工作。是我国政府针对当前城乡居民存在的主要健康问题，以儿童、孕产妇、老年人、慢性疾病患者为重点人群，面向全体居民免费提供的最基本的公共卫生服务。开展服务项目所需资金主要由政府承担，城乡居民可直接受益。</t>
  </si>
  <si>
    <t>支付本单位的卫生材料款，确保资金安全、规范、有效使用。</t>
  </si>
  <si>
    <t>卫生健康事业发展省对下项目经费</t>
  </si>
  <si>
    <t>合理规划，科学论证；讲求绩效，量效挂钩。转移支付资金实施全过程预算绩效管理，建立绩效评价结果与资金分配挂钩机制，提高转移支付资金使用效益。</t>
  </si>
  <si>
    <t>主要用于支付医院日常的各类耗材</t>
  </si>
  <si>
    <t>基本公共卫生服务项目补助项目经费</t>
  </si>
  <si>
    <t>充分结合本地实际，合理确定本地区公共卫生服务的内容和标准，认真制订项目实施方案，明确分工，明确任务和目标，全力推进各个项目服务落实到位</t>
  </si>
  <si>
    <t>基本公共卫生服务项目资金</t>
  </si>
  <si>
    <t>（一）合理规划，科学论证。合理规划重大传染病防控项目，科学论证项目可行性和必要性。（二）统一分配，分级管理。补助资金由中央财政统一分配，具体项目落实由各级卫生健康部门分级负责。（三）讲求绩效，量效挂钩。转移支付资金实施全过程预算绩效管理，建立绩效评价结果与资金分配挂钩机制，提高转移支付资金使用效益。</t>
  </si>
  <si>
    <t>按文件执行，主要用于艾滋病患者交通补助，支付相关医疗卫生材料款</t>
  </si>
  <si>
    <t>基本公共卫生服务补助项目经费</t>
  </si>
  <si>
    <t>资金合理使用，用于提供基本公共卫生服务耗费的各种医疗卫生材料的支出，包括消杀用品、计生药具、试剂、注射器、酒精等。</t>
  </si>
  <si>
    <t>提供服务所耗费的各种医疗卫生材料的支出。</t>
  </si>
  <si>
    <t>卫生健康事业发展省对下结算项目经费</t>
  </si>
  <si>
    <t>补助资金的分配应遵循公平、公正、公开的原则，确保资金能够精准投放到最需要的领域和环节。分配过程中应综合考虑各地区医疗服务需求、医疗资源分布、医疗卫生事业发展状况等因素，确保资金分配的合理性和有效性。</t>
  </si>
  <si>
    <t>1用于从事传染病防治工作的人员劳务费。</t>
  </si>
  <si>
    <t>2024年下半年基本公共卫生服务项目补助资金</t>
  </si>
  <si>
    <t xml:space="preserve">  克服困难，加大公共卫生投入，按照“保障基本、强化重点”的原则安排好经费;
  要加强对促进基本公共工生服务均等化工作的宣传，提高群众的知晓率，鼓励群众参与，并自觉接受社会监督:
  要加强考核，强化监管，要积极探索建立健全科学合理的绩效考评体系。
  加强对项目执行情况的监督和检查，提高资金使用效益，确保群众受益。</t>
  </si>
  <si>
    <t>主要用支付精神障碍社区康复日常用品款，精神障碍社区康复服务试点项目第十二期补助费，加强资金监管，确保资金安全、规范、有效使用。</t>
  </si>
  <si>
    <t>2024年基本公共卫生服务项目经费</t>
  </si>
  <si>
    <t>旨在提高城乡居民的健康水平，预防和控制疾病的发生，促进公共卫生事业的发展。加强资金监管，确保资金安全、规范、有效使用。</t>
  </si>
  <si>
    <t>支付本单位的卫生材料款，保证医院正常运营；确保资金安全、规范、有效使用。</t>
  </si>
  <si>
    <t>获补对象准确率</t>
  </si>
  <si>
    <t>获补对象认定的准确性</t>
  </si>
  <si>
    <t>重大传染病防控结算项目经费</t>
  </si>
  <si>
    <t>克服困难，加大公共卫生投入，按照“保障基本、强化重点”的原则安排好经费，加强对项目执行情况的监督和检查，提高资金使用效益，确保群众受益。</t>
  </si>
  <si>
    <t>15.主要用于从事消除艾滋病、梅毒、乙肝母婴传播等工作的人员劳务费。</t>
  </si>
  <si>
    <t>2023年重大传染病防控项目经费</t>
  </si>
  <si>
    <t>主要用于从事消除艾滋病、梅毒、乙肝母婴传播等工作的人员劳务费。</t>
  </si>
  <si>
    <t>第一批卫生健康切块艾滋病防治项目经费</t>
  </si>
  <si>
    <t>主要用于从事消除艾滋病传播等工作的人员劳务费，全力推进各个项目服务落实到位。</t>
  </si>
  <si>
    <t>重大公共卫生服务结算补助项目经费</t>
  </si>
  <si>
    <t>按鹤财社〔2024〕94号大财社〔2024〕99号文件执行，主要用于艾滋病、结核病等报告随访录入的数字证书认证服务费及相关办公用品款等</t>
  </si>
  <si>
    <t>调整指标重精项目经费项目经费</t>
  </si>
  <si>
    <t>充分结合本地实际，合理确定本地区公共卫生服务的内容和标准，认真制订项目实施方案，明确分工，明确任务和目标推动监护人积极落实严重精神障碍患者的救治、管理和关爱工作，确保患者病情稳定，无暴力倾向和肇事肇祸行为。</t>
  </si>
  <si>
    <t>主要用于重精管理督导考核、严重精神障碍患者筛查的医务人员下乡补助，精神障碍社区康复试点补助，未成年人心理健康辅导站服务人才能力提升培训等通过激励机制，推动监护人积极落实严重精神障碍患者的救治、管理和关爱工作。</t>
  </si>
  <si>
    <t>2024年重大传染病防控中央补助项目经费</t>
  </si>
  <si>
    <t>（一）合理规划，科学论证。合理规划重大传染病防控项目，科学论证项目可行性和必要性。
（二）统一分配，分级管理。补助资金由中央财政统一分配，具体项目落实由各级卫生健康部门分级负责。
（三）讲求绩效，量效挂钩。转移支付资金实施全过程预算绩效管理，建立绩效评价结果与资金分配挂钩机制，提高转移支付资金使用效益。</t>
  </si>
  <si>
    <t>主要用于支付医疗专用卫材款，精神障碍社区康复服务试点项目补助，传染病病人交通补助，重精贫困患者门诊服药补助，医务人员参加传染病相关培训的差旅等</t>
  </si>
  <si>
    <t>消除艾滋病、梅毒和乙肝母婴传播工作项目经费</t>
  </si>
  <si>
    <t>利用多种形式开展预防艾滋病、梅毒、乙肝的宣传教育活动，提高全社会对这些疾病的认识。加强对重点人群的宣传教育，提高自我保护意识。加强对医疗卫生人员的培训，提高他们对预防艾滋病、梅毒、乙肝的认识和技能。
筛查和检测：
(1)医疗卫生机构要为就诊人群提供免费的艾滋病、梅毒、乙肝筛查服务
(2)对筛查阳性的人群，要及时进行确诊和治疗。
(3)加强对筛查设备的维护和管理，确保检测结果的准确性。
干预和治疗：
(1)对确诊的艾滋病、梅毒、乙肝患者，要及时进行干预和治疗，降低疾病的传播风险。
(2)加强对患者的随访和管理，确保治疗效果。</t>
  </si>
  <si>
    <t>按鹤财社〔2023〕75号大财社〔2023〕39号文件执行，主要用于从事重大传染病相关防控工作的医务人员劳务费。</t>
  </si>
  <si>
    <t>新冠病毒感染过渡期医务人员临时性工作中央结算补助项目经费</t>
  </si>
  <si>
    <t>及时发放临时性工作补助，做好疫情防控新阶段医务人员保护关心爱护工作，为他们全身心投入医疗救治和疫情防控工作创造良好条件。</t>
  </si>
  <si>
    <t>用于支持我省在“新十条”政策出台期间按规定发放医务人员临时性工作补助，已确保资金专款专用。</t>
  </si>
  <si>
    <t>医务人员临时性工作补助资金项目经费</t>
  </si>
  <si>
    <t>关心一线医务人员身心健康，落实一线医务人员生活保障,及时发放医务人员疫情防控临时性工作（2022年4月至12月）补助资金。</t>
  </si>
  <si>
    <t>新冠病毒感染过渡期医务人员临时性工作补助项目经费</t>
  </si>
  <si>
    <t>稳步推进关于做好发放抗击新型冠状病毒感染肺炎一线医务人员工作补助发放工作。按规定落实补助政策，及时对相关支出进行严格审核，并落实补助发放事宜，切实为一线战“疫”注入财政力量，助力打赢疫情防控阻击战。</t>
  </si>
  <si>
    <t>主要用于发新冠病毒感染过渡期医务人员省级结算临时性工作补助</t>
  </si>
  <si>
    <t>新冠患者救治费用省级补助资金项目经费</t>
  </si>
  <si>
    <t>切实做好医务人员其他支持保障工作。关心一线医务人员身心健康，落实一线医务人员生活保障，</t>
  </si>
  <si>
    <t>及时发放一线医务人员临时性工作补助，做到应补尽补。</t>
  </si>
  <si>
    <t>2023年计划生育奖励与扶助项目省级结算补助项目经费</t>
  </si>
  <si>
    <t xml:space="preserve">  加强日常监督，提高转移支付资金管理使用的规范性和有效性。
  结合本院实际，统筹安排并使用好各级财政补助资金，根据实际人数和标准按照有关规定做好发放工作。严格按照计划生育资金管理办法有关规定，规范资金分配、使用，确保财政资金安全有效。</t>
  </si>
  <si>
    <t>发放从事计生服务工作人员劳务费</t>
  </si>
  <si>
    <t>医疗服务与保障能力（卫生健康人才培养）结算补助项目经费</t>
  </si>
  <si>
    <t>(一)合理规划，科学论证。要按照健康中国战略和医改工作总体要求及相关规划，合理确定转移支付资金使用方向，并对转移支付资金支持项目的必要性、可行性等进行科学论证。
(二)统筹分配，保障重点。要统筹考虑健康中国战略和医改工作需要，合理安排转移支付资金预算，切实保障医疗服务与保障能力提升重点项目的资金需求。
(三)讲求绩效,量效挂钩。转移支付资金实施全过程预算绩效管理，建立绩效评价结果与资金分配挂钩机制，提高转移支付资金使用效益。</t>
  </si>
  <si>
    <t>支持开展卫生健康人才培养培训工作，本院管理骨干人员赴上海进修培训，以加强卫生健康人才队伍建设。</t>
  </si>
  <si>
    <t>卫生健康人才培养培训中央财政补助项目经费</t>
  </si>
  <si>
    <t xml:space="preserve">  资金主要用于支持医疗废物体系建设，医疗卫生人才培养，医疗设备的更新与升级，以及提升医疗服务质量和效率等。
  旨在强化基层医疗服务能力，缓解看病难、看病贵的问题，提高人民群众的医疗健康水平。</t>
  </si>
  <si>
    <t>用于医疗设备的更新与升级宫腔镜电切系统专用设备购置</t>
  </si>
  <si>
    <t>健康云南考核以奖代补资金主要用于提升医疗服务能力，以促进云南省的健康发展</t>
  </si>
  <si>
    <t>主要用于付医院慢性病及危险因素调查用卫生材料款</t>
  </si>
  <si>
    <t>高度重视人才工作，牢固树立“人才是第一资源”的理念，认真贯彻习近平总书记关于做好新时代人才工作的重要论述，始终坚持党管人才原则，大力实施“人才兴县”战略，不断构筑人才发展优势，人才政策持续创新、队伍持续壮大、平台持续升级、服务持续优化，人才工作取得了显著成效。</t>
  </si>
  <si>
    <t>不断构筑人才发展优势，服务持续优化。</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</si>
</sst>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quot;&quot;;[Red]\-#,##0.00"/>
    <numFmt numFmtId="177" formatCode="0.00_);[Red]\(0.00\)"/>
    <numFmt numFmtId="178" formatCode="_ * #,##0.00_ ;_ * \-#,##0.00_ ;_ * &quot;&quot;??_ ;_ @_ "/>
    <numFmt numFmtId="179" formatCode="0.00_ ;[Red]\-0.00\ "/>
    <numFmt numFmtId="180" formatCode="0_ "/>
  </numFmts>
  <fonts count="37">
    <font>
      <sz val="11"/>
      <color indexed="8"/>
      <name val="宋体"/>
      <charset val="134"/>
      <scheme val="minor"/>
    </font>
    <font>
      <sz val="11"/>
      <name val="宋体"/>
      <charset val="134"/>
    </font>
    <font>
      <sz val="11"/>
      <name val="Arial"/>
      <charset val="0"/>
    </font>
    <font>
      <sz val="18"/>
      <name val="宋体"/>
      <charset val="134"/>
      <scheme val="minor"/>
    </font>
    <font>
      <sz val="11"/>
      <name val="宋体"/>
      <charset val="134"/>
      <scheme val="minor"/>
    </font>
    <font>
      <sz val="10"/>
      <name val="宋体"/>
      <charset val="134"/>
      <scheme val="minor"/>
    </font>
    <font>
      <sz val="10"/>
      <name val="宋体"/>
      <charset val="134"/>
    </font>
    <font>
      <sz val="9"/>
      <name val="宋体"/>
      <charset val="134"/>
      <scheme val="minor"/>
    </font>
    <font>
      <sz val="10"/>
      <name val="Arial"/>
      <charset val="0"/>
    </font>
    <font>
      <sz val="12"/>
      <name val="宋体"/>
      <charset val="134"/>
    </font>
    <font>
      <sz val="22"/>
      <name val="宋体"/>
      <charset val="134"/>
    </font>
    <font>
      <sz val="2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name val="Arial"/>
      <charset val="134"/>
    </font>
    <font>
      <sz val="9"/>
      <name val="宋体"/>
      <charset val="134"/>
    </font>
  </fonts>
  <fills count="39">
    <fill>
      <patternFill patternType="none"/>
    </fill>
    <fill>
      <patternFill patternType="gray125"/>
    </fill>
    <fill>
      <patternFill patternType="solid">
        <fgColor theme="0" tint="-0.0499893185216834"/>
        <bgColor indexed="64"/>
      </patternFill>
    </fill>
    <fill>
      <patternFill patternType="solid">
        <fgColor rgb="FFFFFF00"/>
        <bgColor indexed="64"/>
      </patternFill>
    </fill>
    <fill>
      <patternFill patternType="solid">
        <fgColor theme="7" tint="0.8"/>
        <bgColor indexed="64"/>
      </patternFill>
    </fill>
    <fill>
      <patternFill patternType="solid">
        <fgColor rgb="FFF1F1F1"/>
        <bgColor indexed="64"/>
      </patternFill>
    </fill>
    <fill>
      <patternFill patternType="solid">
        <fgColor rgb="FFCCFFCC"/>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style="thin">
        <color rgb="FFFFFFFF"/>
      </top>
      <bottom style="thin">
        <color auto="1"/>
      </bottom>
      <diagonal/>
    </border>
    <border>
      <left style="thin">
        <color rgb="FFD4D4D4"/>
      </left>
      <right style="thin">
        <color rgb="FFD4D4D4"/>
      </right>
      <top style="thin">
        <color rgb="FFD4D4D4"/>
      </top>
      <bottom style="thin">
        <color rgb="FFD4D4D4"/>
      </bottom>
      <diagonal/>
    </border>
    <border>
      <left style="thin">
        <color theme="1"/>
      </left>
      <right style="thin">
        <color theme="1"/>
      </right>
      <top style="thin">
        <color theme="1"/>
      </top>
      <bottom style="thin">
        <color theme="1"/>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8" borderId="19"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20" applyNumberFormat="0" applyFill="0" applyAlignment="0" applyProtection="0">
      <alignment vertical="center"/>
    </xf>
    <xf numFmtId="0" fontId="21" fillId="0" borderId="20" applyNumberFormat="0" applyFill="0" applyAlignment="0" applyProtection="0">
      <alignment vertical="center"/>
    </xf>
    <xf numFmtId="0" fontId="22" fillId="0" borderId="21" applyNumberFormat="0" applyFill="0" applyAlignment="0" applyProtection="0">
      <alignment vertical="center"/>
    </xf>
    <xf numFmtId="0" fontId="22" fillId="0" borderId="0" applyNumberFormat="0" applyFill="0" applyBorder="0" applyAlignment="0" applyProtection="0">
      <alignment vertical="center"/>
    </xf>
    <xf numFmtId="0" fontId="23" fillId="9" borderId="22" applyNumberFormat="0" applyAlignment="0" applyProtection="0">
      <alignment vertical="center"/>
    </xf>
    <xf numFmtId="0" fontId="24" fillId="10" borderId="23" applyNumberFormat="0" applyAlignment="0" applyProtection="0">
      <alignment vertical="center"/>
    </xf>
    <xf numFmtId="0" fontId="25" fillId="10" borderId="22" applyNumberFormat="0" applyAlignment="0" applyProtection="0">
      <alignment vertical="center"/>
    </xf>
    <xf numFmtId="0" fontId="26" fillId="11" borderId="24" applyNumberFormat="0" applyAlignment="0" applyProtection="0">
      <alignment vertical="center"/>
    </xf>
    <xf numFmtId="0" fontId="27" fillId="0" borderId="25" applyNumberFormat="0" applyFill="0" applyAlignment="0" applyProtection="0">
      <alignment vertical="center"/>
    </xf>
    <xf numFmtId="0" fontId="28" fillId="0" borderId="26" applyNumberFormat="0" applyFill="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xf numFmtId="0" fontId="32" fillId="35" borderId="0" applyNumberFormat="0" applyBorder="0" applyAlignment="0" applyProtection="0">
      <alignment vertical="center"/>
    </xf>
    <xf numFmtId="0" fontId="33" fillId="36" borderId="0" applyNumberFormat="0" applyBorder="0" applyAlignment="0" applyProtection="0">
      <alignment vertical="center"/>
    </xf>
    <xf numFmtId="0" fontId="33" fillId="37" borderId="0" applyNumberFormat="0" applyBorder="0" applyAlignment="0" applyProtection="0">
      <alignment vertical="center"/>
    </xf>
    <xf numFmtId="0" fontId="32" fillId="38" borderId="0" applyNumberFormat="0" applyBorder="0" applyAlignment="0" applyProtection="0">
      <alignment vertical="center"/>
    </xf>
    <xf numFmtId="0" fontId="9" fillId="0" borderId="0"/>
    <xf numFmtId="0" fontId="34" fillId="0" borderId="0"/>
    <xf numFmtId="0" fontId="12" fillId="0" borderId="0">
      <alignment vertical="top"/>
      <protection locked="0"/>
    </xf>
  </cellStyleXfs>
  <cellXfs count="152">
    <xf numFmtId="0" fontId="0" fillId="0" borderId="0" xfId="0" applyFont="1">
      <alignment vertical="center"/>
    </xf>
    <xf numFmtId="0" fontId="1" fillId="0" borderId="0" xfId="50" applyFont="1" applyAlignment="1">
      <alignment wrapText="1"/>
    </xf>
    <xf numFmtId="0" fontId="1" fillId="0" borderId="0" xfId="50"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1" fillId="0" borderId="0" xfId="50" applyFont="1" applyFill="1" applyAlignment="1">
      <alignment wrapText="1"/>
    </xf>
    <xf numFmtId="0" fontId="3" fillId="0" borderId="0" xfId="50" applyFont="1" applyFill="1" applyAlignment="1">
      <alignment horizontal="center" vertical="center" wrapText="1"/>
    </xf>
    <xf numFmtId="0" fontId="4" fillId="0" borderId="1" xfId="50"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0" fontId="5" fillId="0" borderId="1" xfId="50" applyFont="1" applyFill="1" applyBorder="1" applyAlignment="1">
      <alignment horizontal="center" vertical="center" wrapText="1"/>
    </xf>
    <xf numFmtId="49" fontId="5" fillId="0" borderId="1" xfId="50" applyNumberFormat="1" applyFont="1" applyFill="1" applyBorder="1" applyAlignment="1">
      <alignment horizontal="left" vertical="center" wrapText="1"/>
    </xf>
    <xf numFmtId="0" fontId="5" fillId="0" borderId="1" xfId="50" applyFont="1" applyFill="1" applyBorder="1" applyAlignment="1">
      <alignment vertical="center" wrapText="1"/>
    </xf>
    <xf numFmtId="176" fontId="5" fillId="0" borderId="1" xfId="50" applyNumberFormat="1" applyFont="1" applyFill="1" applyBorder="1" applyAlignment="1">
      <alignment horizontal="right" vertical="center" shrinkToFit="1"/>
    </xf>
    <xf numFmtId="10" fontId="5" fillId="0" borderId="1" xfId="50" applyNumberFormat="1" applyFont="1" applyFill="1" applyBorder="1" applyAlignment="1">
      <alignment horizontal="right" vertical="center" wrapText="1"/>
    </xf>
    <xf numFmtId="177" fontId="5" fillId="0" borderId="1" xfId="50" applyNumberFormat="1" applyFont="1" applyFill="1" applyBorder="1" applyAlignment="1">
      <alignment horizontal="right" vertical="center" wrapText="1"/>
    </xf>
    <xf numFmtId="177" fontId="5" fillId="0" borderId="1" xfId="50" applyNumberFormat="1" applyFont="1" applyFill="1" applyBorder="1" applyAlignment="1">
      <alignment horizontal="center" vertical="center" wrapText="1"/>
    </xf>
    <xf numFmtId="49" fontId="5" fillId="0" borderId="2" xfId="50" applyNumberFormat="1" applyFont="1" applyFill="1" applyBorder="1" applyAlignment="1">
      <alignment horizontal="left" vertical="center" wrapText="1"/>
    </xf>
    <xf numFmtId="49" fontId="5" fillId="0" borderId="3" xfId="50" applyNumberFormat="1" applyFont="1" applyFill="1" applyBorder="1" applyAlignment="1">
      <alignment horizontal="left" vertical="center" wrapText="1"/>
    </xf>
    <xf numFmtId="49" fontId="5" fillId="0" borderId="4" xfId="50" applyNumberFormat="1" applyFont="1" applyFill="1" applyBorder="1" applyAlignment="1">
      <alignment horizontal="left" vertical="center" wrapText="1"/>
    </xf>
    <xf numFmtId="0" fontId="5" fillId="0" borderId="2" xfId="50" applyFont="1" applyFill="1" applyBorder="1" applyAlignment="1">
      <alignment horizontal="center" vertical="center" wrapText="1"/>
    </xf>
    <xf numFmtId="0" fontId="5" fillId="0" borderId="3" xfId="50" applyFont="1" applyFill="1" applyBorder="1" applyAlignment="1">
      <alignment horizontal="center" vertical="center" wrapText="1"/>
    </xf>
    <xf numFmtId="0" fontId="5" fillId="0" borderId="4" xfId="50" applyFont="1" applyFill="1" applyBorder="1" applyAlignment="1">
      <alignment horizontal="center" vertical="center" wrapText="1"/>
    </xf>
    <xf numFmtId="0" fontId="5" fillId="0" borderId="5" xfId="50" applyFont="1" applyFill="1" applyBorder="1" applyAlignment="1">
      <alignment horizontal="center" vertical="center" wrapText="1"/>
    </xf>
    <xf numFmtId="0" fontId="5" fillId="0" borderId="1" xfId="50" applyFont="1" applyFill="1" applyBorder="1" applyAlignment="1">
      <alignment horizontal="left" vertical="center" wrapText="1"/>
    </xf>
    <xf numFmtId="0" fontId="5" fillId="0" borderId="6" xfId="50" applyFont="1" applyFill="1" applyBorder="1" applyAlignment="1">
      <alignment horizontal="center" vertical="center" wrapText="1"/>
    </xf>
    <xf numFmtId="0" fontId="5" fillId="0" borderId="7" xfId="50"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0" fontId="5" fillId="0" borderId="8" xfId="50" applyFont="1" applyFill="1" applyBorder="1" applyAlignment="1">
      <alignment horizontal="center" vertical="center" wrapText="1"/>
    </xf>
    <xf numFmtId="49" fontId="5" fillId="0" borderId="5" xfId="50" applyNumberFormat="1" applyFont="1" applyFill="1" applyBorder="1" applyAlignment="1">
      <alignment horizontal="center" vertical="center" wrapText="1"/>
    </xf>
    <xf numFmtId="178" fontId="5" fillId="0" borderId="1" xfId="50" applyNumberFormat="1" applyFont="1" applyFill="1" applyBorder="1" applyAlignment="1">
      <alignment horizontal="center" vertical="center" wrapText="1"/>
    </xf>
    <xf numFmtId="0" fontId="5" fillId="0" borderId="0" xfId="50" applyFont="1" applyFill="1" applyAlignment="1">
      <alignment horizontal="center" vertical="center" wrapText="1"/>
    </xf>
    <xf numFmtId="0" fontId="5" fillId="0" borderId="0" xfId="50" applyFont="1" applyFill="1" applyAlignment="1">
      <alignment horizontal="left" vertical="center" wrapText="1"/>
    </xf>
    <xf numFmtId="0" fontId="6" fillId="0" borderId="0" xfId="0" applyFont="1" applyFill="1" applyBorder="1" applyAlignment="1">
      <alignment horizontal="right" vertical="center"/>
    </xf>
    <xf numFmtId="0" fontId="1" fillId="0" borderId="0" xfId="50" applyFont="1" applyFill="1" applyAlignment="1">
      <alignment vertical="center" wrapText="1"/>
    </xf>
    <xf numFmtId="49" fontId="5" fillId="0" borderId="1" xfId="50" applyNumberFormat="1" applyFont="1" applyFill="1" applyBorder="1" applyAlignment="1">
      <alignment horizontal="left" vertical="top" wrapText="1"/>
    </xf>
    <xf numFmtId="179" fontId="5" fillId="0" borderId="1" xfId="50" applyNumberFormat="1" applyFont="1" applyFill="1" applyBorder="1" applyAlignment="1">
      <alignment horizontal="center" vertical="center" wrapText="1"/>
    </xf>
    <xf numFmtId="0" fontId="7" fillId="0" borderId="1" xfId="50" applyFont="1" applyFill="1" applyBorder="1" applyAlignment="1">
      <alignment horizontal="center" vertical="center" wrapText="1"/>
    </xf>
    <xf numFmtId="0" fontId="7" fillId="0" borderId="0" xfId="50" applyFont="1" applyFill="1" applyAlignment="1">
      <alignment horizontal="center" vertical="center" wrapText="1"/>
    </xf>
    <xf numFmtId="0" fontId="8" fillId="0" borderId="0" xfId="0" applyFont="1" applyFill="1" applyBorder="1" applyAlignment="1"/>
    <xf numFmtId="49" fontId="5" fillId="0" borderId="2" xfId="50" applyNumberFormat="1" applyFont="1" applyFill="1" applyBorder="1" applyAlignment="1">
      <alignment vertical="center" wrapText="1"/>
    </xf>
    <xf numFmtId="49" fontId="5" fillId="0" borderId="3" xfId="50" applyNumberFormat="1" applyFont="1" applyFill="1" applyBorder="1" applyAlignment="1">
      <alignment vertical="center" wrapText="1"/>
    </xf>
    <xf numFmtId="49" fontId="5" fillId="0" borderId="4" xfId="50" applyNumberFormat="1" applyFont="1" applyFill="1" applyBorder="1" applyAlignment="1">
      <alignment vertical="center" wrapText="1"/>
    </xf>
    <xf numFmtId="177" fontId="5" fillId="0" borderId="1" xfId="50" applyNumberFormat="1" applyFont="1" applyFill="1" applyBorder="1" applyAlignment="1">
      <alignment horizontal="left" vertical="center" wrapText="1"/>
    </xf>
    <xf numFmtId="176" fontId="5" fillId="0" borderId="9" xfId="50" applyNumberFormat="1" applyFont="1" applyFill="1" applyBorder="1" applyAlignment="1">
      <alignment horizontal="right" vertical="center" shrinkToFit="1"/>
    </xf>
    <xf numFmtId="49" fontId="5" fillId="0" borderId="2" xfId="50" applyNumberFormat="1" applyFont="1" applyFill="1" applyBorder="1" applyAlignment="1">
      <alignment horizontal="left" vertical="top" wrapText="1"/>
    </xf>
    <xf numFmtId="49" fontId="5" fillId="0" borderId="3" xfId="50" applyNumberFormat="1" applyFont="1" applyFill="1" applyBorder="1" applyAlignment="1">
      <alignment horizontal="left" vertical="top" wrapText="1"/>
    </xf>
    <xf numFmtId="49" fontId="5" fillId="0" borderId="4" xfId="50" applyNumberFormat="1" applyFont="1" applyFill="1" applyBorder="1" applyAlignment="1">
      <alignment horizontal="left" vertical="top" wrapText="1"/>
    </xf>
    <xf numFmtId="177" fontId="5" fillId="0" borderId="7" xfId="50" applyNumberFormat="1" applyFont="1" applyFill="1" applyBorder="1" applyAlignment="1">
      <alignment horizontal="center" vertical="center" wrapText="1"/>
    </xf>
    <xf numFmtId="4" fontId="1" fillId="0" borderId="10" xfId="0" applyNumberFormat="1" applyFont="1" applyFill="1" applyBorder="1" applyAlignment="1">
      <alignment horizontal="right" vertical="center" wrapText="1"/>
    </xf>
    <xf numFmtId="0" fontId="1" fillId="0" borderId="0" xfId="50" applyFont="1" applyFill="1" applyAlignment="1">
      <alignment horizontal="center" wrapText="1"/>
    </xf>
    <xf numFmtId="176" fontId="5" fillId="0" borderId="1" xfId="50" applyNumberFormat="1" applyFont="1" applyFill="1" applyBorder="1" applyAlignment="1">
      <alignment horizontal="center" vertical="center" shrinkToFit="1"/>
    </xf>
    <xf numFmtId="2" fontId="1" fillId="0" borderId="10" xfId="0" applyNumberFormat="1" applyFont="1" applyFill="1" applyBorder="1" applyAlignment="1">
      <alignment horizontal="right" vertical="center" wrapText="1"/>
    </xf>
    <xf numFmtId="2" fontId="1" fillId="0" borderId="10" xfId="0" applyNumberFormat="1" applyFont="1" applyFill="1" applyBorder="1" applyAlignment="1">
      <alignment horizontal="center" vertical="center" wrapText="1"/>
    </xf>
    <xf numFmtId="49" fontId="5" fillId="0" borderId="4" xfId="50" applyNumberFormat="1" applyFont="1" applyFill="1" applyBorder="1" applyAlignment="1">
      <alignment horizontal="center" vertical="center" wrapText="1"/>
    </xf>
    <xf numFmtId="0" fontId="1" fillId="0" borderId="0" xfId="50" applyFont="1" applyBorder="1" applyAlignment="1">
      <alignment wrapText="1"/>
    </xf>
    <xf numFmtId="176" fontId="5" fillId="0" borderId="0" xfId="50" applyNumberFormat="1" applyFont="1" applyFill="1" applyBorder="1" applyAlignment="1">
      <alignment horizontal="right" vertical="center" shrinkToFit="1"/>
    </xf>
    <xf numFmtId="176" fontId="5" fillId="0" borderId="0" xfId="50" applyNumberFormat="1" applyFont="1" applyFill="1" applyBorder="1" applyAlignment="1">
      <alignment horizontal="center" vertical="center" shrinkToFit="1"/>
    </xf>
    <xf numFmtId="176" fontId="5" fillId="2" borderId="0" xfId="50" applyNumberFormat="1" applyFont="1" applyFill="1" applyBorder="1" applyAlignment="1">
      <alignment horizontal="right" vertical="center" shrinkToFit="1"/>
    </xf>
    <xf numFmtId="4" fontId="1" fillId="0" borderId="10" xfId="0" applyNumberFormat="1" applyFont="1" applyFill="1" applyBorder="1" applyAlignment="1">
      <alignment horizontal="center" vertical="center" wrapText="1"/>
    </xf>
    <xf numFmtId="0" fontId="5" fillId="0" borderId="2" xfId="50" applyFont="1" applyFill="1" applyBorder="1" applyAlignment="1">
      <alignment vertical="center" wrapText="1"/>
    </xf>
    <xf numFmtId="176" fontId="5" fillId="0" borderId="11" xfId="50" applyNumberFormat="1" applyFont="1" applyFill="1" applyBorder="1" applyAlignment="1">
      <alignment horizontal="right" vertical="center" shrinkToFit="1"/>
    </xf>
    <xf numFmtId="176" fontId="5" fillId="0" borderId="11" xfId="50" applyNumberFormat="1" applyFont="1" applyFill="1" applyBorder="1" applyAlignment="1">
      <alignment horizontal="center" vertical="center" shrinkToFit="1"/>
    </xf>
    <xf numFmtId="0" fontId="5" fillId="0" borderId="11" xfId="50" applyFont="1" applyFill="1" applyBorder="1" applyAlignment="1">
      <alignment horizontal="center" vertical="center" wrapText="1"/>
    </xf>
    <xf numFmtId="10" fontId="5" fillId="0" borderId="11" xfId="50" applyNumberFormat="1" applyFont="1" applyFill="1" applyBorder="1" applyAlignment="1">
      <alignment horizontal="right" vertical="center" wrapText="1"/>
    </xf>
    <xf numFmtId="4" fontId="1" fillId="0" borderId="11" xfId="0" applyNumberFormat="1" applyFont="1" applyFill="1" applyBorder="1" applyAlignment="1">
      <alignment horizontal="right" vertical="center" wrapText="1"/>
    </xf>
    <xf numFmtId="4" fontId="1" fillId="0" borderId="11" xfId="0" applyNumberFormat="1" applyFont="1" applyFill="1" applyBorder="1" applyAlignment="1">
      <alignment horizontal="center" vertical="center" wrapText="1"/>
    </xf>
    <xf numFmtId="177" fontId="5" fillId="0" borderId="11" xfId="50" applyNumberFormat="1" applyFont="1" applyFill="1" applyBorder="1" applyAlignment="1">
      <alignment horizontal="right" vertical="center" wrapText="1"/>
    </xf>
    <xf numFmtId="177" fontId="5" fillId="0" borderId="11" xfId="50" applyNumberFormat="1" applyFont="1" applyFill="1" applyBorder="1" applyAlignment="1">
      <alignment horizontal="center" vertical="center" wrapText="1"/>
    </xf>
    <xf numFmtId="2" fontId="1" fillId="0" borderId="1" xfId="0" applyNumberFormat="1" applyFont="1" applyFill="1" applyBorder="1" applyAlignment="1">
      <alignment horizontal="right" vertical="center" wrapText="1"/>
    </xf>
    <xf numFmtId="2" fontId="1" fillId="0" borderId="1" xfId="0" applyNumberFormat="1" applyFont="1" applyFill="1" applyBorder="1" applyAlignment="1">
      <alignment horizontal="center" vertical="center" wrapText="1"/>
    </xf>
    <xf numFmtId="0" fontId="5" fillId="0" borderId="7" xfId="5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0" xfId="50" applyFont="1" applyFill="1" applyAlignment="1">
      <alignment horizontal="center" vertical="center" wrapText="1"/>
    </xf>
    <xf numFmtId="0" fontId="1" fillId="0" borderId="0" xfId="50" applyFont="1" applyAlignment="1">
      <alignment horizontal="center" vertical="center" wrapText="1"/>
    </xf>
    <xf numFmtId="0" fontId="1" fillId="3" borderId="0" xfId="50" applyFont="1" applyFill="1" applyAlignment="1">
      <alignment wrapText="1"/>
    </xf>
    <xf numFmtId="0" fontId="5" fillId="0" borderId="0" xfId="50" applyFont="1" applyFill="1" applyAlignment="1">
      <alignment horizontal="left" vertical="center"/>
    </xf>
    <xf numFmtId="0" fontId="5" fillId="0" borderId="1" xfId="50" applyFont="1" applyFill="1" applyBorder="1" applyAlignment="1">
      <alignment horizontal="center" vertical="center"/>
    </xf>
    <xf numFmtId="180" fontId="5" fillId="0" borderId="7" xfId="50" applyNumberFormat="1" applyFont="1" applyFill="1" applyBorder="1" applyAlignment="1">
      <alignment horizontal="center" vertical="center" wrapText="1"/>
    </xf>
    <xf numFmtId="0" fontId="7" fillId="0" borderId="7" xfId="50" applyFont="1" applyFill="1" applyBorder="1" applyAlignment="1">
      <alignment horizontal="left" vertical="center" wrapText="1"/>
    </xf>
    <xf numFmtId="49" fontId="7" fillId="0" borderId="1" xfId="50" applyNumberFormat="1" applyFont="1" applyFill="1" applyBorder="1" applyAlignment="1">
      <alignment horizontal="left" vertical="center" wrapText="1"/>
    </xf>
    <xf numFmtId="180" fontId="5" fillId="0" borderId="1" xfId="50" applyNumberFormat="1" applyFont="1" applyFill="1" applyBorder="1" applyAlignment="1">
      <alignment horizontal="center" vertical="center" wrapText="1"/>
    </xf>
    <xf numFmtId="179" fontId="5" fillId="0" borderId="7" xfId="50" applyNumberFormat="1" applyFont="1" applyFill="1" applyBorder="1" applyAlignment="1">
      <alignment horizontal="center" vertical="center" wrapText="1"/>
    </xf>
    <xf numFmtId="0" fontId="9" fillId="0" borderId="0" xfId="0" applyFont="1" applyFill="1" applyBorder="1" applyAlignment="1"/>
    <xf numFmtId="0" fontId="9" fillId="0" borderId="0" xfId="0" applyFont="1" applyFill="1" applyBorder="1" applyAlignment="1">
      <alignment wrapText="1"/>
    </xf>
    <xf numFmtId="2" fontId="9" fillId="0" borderId="0" xfId="0" applyNumberFormat="1" applyFont="1" applyFill="1" applyBorder="1" applyAlignment="1">
      <alignment wrapText="1"/>
    </xf>
    <xf numFmtId="0" fontId="9" fillId="0" borderId="0" xfId="49" applyFont="1" applyFill="1" applyBorder="1" applyAlignment="1">
      <alignment vertical="center"/>
    </xf>
    <xf numFmtId="0" fontId="9" fillId="0" borderId="0" xfId="49" applyFont="1" applyFill="1" applyBorder="1" applyAlignment="1">
      <alignment vertical="center" wrapText="1"/>
    </xf>
    <xf numFmtId="0" fontId="10" fillId="0" borderId="0" xfId="0" applyFont="1" applyFill="1" applyBorder="1" applyAlignment="1">
      <alignment horizontal="center"/>
    </xf>
    <xf numFmtId="0" fontId="6" fillId="0" borderId="0" xfId="0" applyFont="1" applyFill="1" applyBorder="1" applyAlignment="1"/>
    <xf numFmtId="0" fontId="6"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4" fontId="1" fillId="0" borderId="2" xfId="0" applyNumberFormat="1" applyFont="1" applyFill="1" applyBorder="1" applyAlignment="1">
      <alignment horizontal="center" vertical="center" shrinkToFit="1"/>
    </xf>
    <xf numFmtId="4" fontId="1" fillId="0" borderId="3" xfId="0" applyNumberFormat="1" applyFont="1" applyFill="1" applyBorder="1" applyAlignment="1">
      <alignment horizontal="center" vertical="center" shrinkToFit="1"/>
    </xf>
    <xf numFmtId="0" fontId="1" fillId="0" borderId="12"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3"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9" fontId="1" fillId="0" borderId="1" xfId="0" applyNumberFormat="1"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49" fontId="6" fillId="0" borderId="1" xfId="0" applyNumberFormat="1" applyFont="1" applyFill="1" applyBorder="1" applyAlignment="1">
      <alignment horizontal="center" vertical="center" wrapText="1" shrinkToFit="1"/>
    </xf>
    <xf numFmtId="2" fontId="1" fillId="0" borderId="1" xfId="0" applyNumberFormat="1" applyFont="1" applyFill="1" applyBorder="1" applyAlignment="1">
      <alignment horizontal="left" vertical="center" wrapText="1" shrinkToFit="1"/>
    </xf>
    <xf numFmtId="0" fontId="1" fillId="0" borderId="1" xfId="0" applyNumberFormat="1" applyFont="1" applyFill="1" applyBorder="1" applyAlignment="1">
      <alignment horizontal="center" vertical="center" wrapText="1" shrinkToFit="1"/>
    </xf>
    <xf numFmtId="2" fontId="1" fillId="0" borderId="1" xfId="0" applyNumberFormat="1" applyFont="1" applyFill="1" applyBorder="1" applyAlignment="1">
      <alignment horizontal="right" vertical="center" wrapText="1" shrinkToFit="1"/>
    </xf>
    <xf numFmtId="0" fontId="6" fillId="0" borderId="0" xfId="0" applyFont="1" applyFill="1" applyBorder="1" applyAlignment="1">
      <alignment horizontal="left" vertical="center" wrapText="1"/>
    </xf>
    <xf numFmtId="0" fontId="10" fillId="0" borderId="0" xfId="0" applyFont="1" applyFill="1" applyBorder="1" applyAlignment="1">
      <alignment horizontal="center" wrapText="1"/>
    </xf>
    <xf numFmtId="4" fontId="1" fillId="0" borderId="4"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2" xfId="0" applyNumberFormat="1" applyFont="1" applyFill="1" applyBorder="1" applyAlignment="1">
      <alignment horizontal="center" vertical="center" wrapText="1" shrinkToFit="1"/>
    </xf>
    <xf numFmtId="4" fontId="1" fillId="0" borderId="4" xfId="0" applyNumberFormat="1" applyFont="1" applyFill="1" applyBorder="1" applyAlignment="1">
      <alignment horizontal="center" vertical="center" wrapText="1" shrinkToFit="1"/>
    </xf>
    <xf numFmtId="0" fontId="9" fillId="0" borderId="2" xfId="0" applyFont="1" applyFill="1" applyBorder="1" applyAlignment="1">
      <alignment horizontal="center" vertical="center"/>
    </xf>
    <xf numFmtId="0" fontId="9" fillId="0" borderId="4" xfId="0" applyFont="1" applyFill="1" applyBorder="1" applyAlignment="1">
      <alignment horizontal="center" vertical="center"/>
    </xf>
    <xf numFmtId="2" fontId="9" fillId="0" borderId="1" xfId="0" applyNumberFormat="1" applyFont="1" applyFill="1" applyBorder="1" applyAlignment="1">
      <alignment vertical="center" wrapText="1"/>
    </xf>
    <xf numFmtId="0" fontId="6" fillId="0" borderId="0" xfId="0" applyFont="1" applyFill="1" applyBorder="1" applyAlignment="1">
      <alignment horizontal="right"/>
    </xf>
    <xf numFmtId="0" fontId="1" fillId="0" borderId="14"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 fillId="0" borderId="17"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2" fontId="9" fillId="4" borderId="1" xfId="0" applyNumberFormat="1" applyFont="1" applyFill="1" applyBorder="1" applyAlignment="1">
      <alignment vertical="center" wrapText="1"/>
    </xf>
    <xf numFmtId="0" fontId="4" fillId="0" borderId="0" xfId="0" applyFont="1" applyFill="1" applyAlignment="1">
      <alignment vertical="center" wrapText="1"/>
    </xf>
    <xf numFmtId="0" fontId="4" fillId="0" borderId="0" xfId="0" applyFont="1" applyFill="1">
      <alignment vertical="center"/>
    </xf>
    <xf numFmtId="0" fontId="4" fillId="0" borderId="0" xfId="0" applyFont="1">
      <alignment vertical="center"/>
    </xf>
    <xf numFmtId="0" fontId="11" fillId="0" borderId="0" xfId="0" applyFont="1" applyFill="1" applyAlignment="1">
      <alignment horizontal="center" vertical="center"/>
    </xf>
    <xf numFmtId="0" fontId="6" fillId="0" borderId="0" xfId="0" applyFont="1" applyFill="1" applyAlignment="1">
      <alignment wrapText="1"/>
    </xf>
    <xf numFmtId="0" fontId="1" fillId="0" borderId="18" xfId="0" applyNumberFormat="1" applyFont="1" applyFill="1" applyBorder="1" applyAlignment="1">
      <alignment horizontal="center" vertical="center" wrapText="1"/>
    </xf>
    <xf numFmtId="0" fontId="1" fillId="0" borderId="18" xfId="0" applyNumberFormat="1" applyFont="1" applyFill="1" applyBorder="1" applyAlignment="1">
      <alignment horizontal="left" vertical="center" wrapText="1"/>
    </xf>
    <xf numFmtId="4" fontId="1" fillId="0" borderId="18" xfId="0" applyNumberFormat="1" applyFont="1" applyFill="1" applyBorder="1" applyAlignment="1">
      <alignment horizontal="right" vertical="center" wrapText="1"/>
    </xf>
    <xf numFmtId="3" fontId="1" fillId="0" borderId="18" xfId="0" applyNumberFormat="1" applyFont="1" applyFill="1" applyBorder="1" applyAlignment="1">
      <alignment horizontal="right" vertical="center" wrapText="1"/>
    </xf>
    <xf numFmtId="0" fontId="12" fillId="0" borderId="0" xfId="0" applyFont="1" applyFill="1" applyAlignment="1">
      <alignment wrapText="1"/>
    </xf>
    <xf numFmtId="0" fontId="4" fillId="0" borderId="0" xfId="0" applyFont="1" applyAlignment="1">
      <alignment vertical="center" wrapText="1"/>
    </xf>
    <xf numFmtId="0" fontId="13" fillId="0" borderId="0" xfId="0" applyFont="1" applyFill="1" applyAlignment="1">
      <alignment horizontal="center" vertical="center"/>
    </xf>
    <xf numFmtId="0" fontId="9" fillId="0" borderId="0" xfId="0" applyFont="1" applyFill="1" applyAlignment="1"/>
    <xf numFmtId="0" fontId="1" fillId="0" borderId="18" xfId="0" applyNumberFormat="1" applyFont="1" applyFill="1" applyBorder="1" applyAlignment="1">
      <alignment horizontal="center" vertical="center"/>
    </xf>
    <xf numFmtId="4" fontId="1" fillId="0" borderId="18" xfId="0" applyNumberFormat="1" applyFont="1" applyFill="1" applyBorder="1" applyAlignment="1">
      <alignment horizontal="right" vertical="center"/>
    </xf>
    <xf numFmtId="0" fontId="1" fillId="0" borderId="18" xfId="0" applyNumberFormat="1" applyFont="1" applyFill="1" applyBorder="1" applyAlignment="1">
      <alignment horizontal="left" vertical="center"/>
    </xf>
    <xf numFmtId="0" fontId="1" fillId="0" borderId="18" xfId="0" applyNumberFormat="1" applyFont="1" applyFill="1" applyBorder="1" applyAlignment="1">
      <alignment horizontal="right" vertical="center"/>
    </xf>
    <xf numFmtId="0" fontId="6" fillId="0" borderId="0" xfId="51" applyFont="1" applyFill="1" applyBorder="1" applyAlignment="1" applyProtection="1">
      <alignment horizontal="left" vertical="center"/>
      <protection locked="0"/>
    </xf>
    <xf numFmtId="0" fontId="1" fillId="5" borderId="18" xfId="0" applyNumberFormat="1" applyFont="1" applyFill="1" applyBorder="1" applyAlignment="1">
      <alignment horizontal="center" vertical="center" wrapText="1"/>
    </xf>
    <xf numFmtId="0" fontId="1" fillId="5" borderId="18" xfId="0" applyNumberFormat="1" applyFont="1" applyFill="1" applyBorder="1" applyAlignment="1">
      <alignment horizontal="center" vertical="center"/>
    </xf>
    <xf numFmtId="4" fontId="1" fillId="6" borderId="18" xfId="0" applyNumberFormat="1" applyFont="1" applyFill="1" applyBorder="1" applyAlignment="1">
      <alignment horizontal="right" vertical="center"/>
    </xf>
    <xf numFmtId="0" fontId="1" fillId="6" borderId="18" xfId="0" applyNumberFormat="1" applyFont="1" applyFill="1" applyBorder="1" applyAlignment="1">
      <alignment horizontal="right" vertical="center"/>
    </xf>
    <xf numFmtId="0" fontId="1" fillId="7" borderId="18" xfId="0" applyNumberFormat="1" applyFont="1" applyFill="1" applyBorder="1" applyAlignment="1">
      <alignment horizontal="left" vertical="center"/>
    </xf>
    <xf numFmtId="0" fontId="9" fillId="0" borderId="0" xfId="0" applyFont="1" applyAlignment="1"/>
    <xf numFmtId="0" fontId="13" fillId="0" borderId="0" xfId="0" applyFont="1" applyFill="1" applyAlignment="1">
      <alignment horizontal="center" vertical="center" wrapText="1"/>
    </xf>
    <xf numFmtId="0" fontId="6" fillId="0" borderId="0" xfId="0" applyFont="1" applyFill="1" applyAlignment="1">
      <alignment horizontal="left" wrapText="1"/>
    </xf>
    <xf numFmtId="0" fontId="6" fillId="0" borderId="18" xfId="0" applyNumberFormat="1" applyFont="1" applyFill="1" applyBorder="1" applyAlignment="1">
      <alignment horizontal="right" vertical="center" wrapText="1"/>
    </xf>
    <xf numFmtId="0" fontId="1" fillId="0" borderId="18" xfId="0" applyNumberFormat="1" applyFont="1" applyFill="1" applyBorder="1" applyAlignment="1">
      <alignment horizontal="right" vertical="center" wrapText="1"/>
    </xf>
    <xf numFmtId="4" fontId="6" fillId="0" borderId="18" xfId="0" applyNumberFormat="1" applyFont="1" applyFill="1" applyBorder="1" applyAlignment="1">
      <alignment horizontal="right" vertical="center" wrapText="1"/>
    </xf>
    <xf numFmtId="0" fontId="6" fillId="0" borderId="0" xfId="0" applyFont="1" applyFill="1" applyAlignment="1"/>
    <xf numFmtId="0" fontId="9" fillId="0" borderId="0" xfId="0" applyFont="1" applyFill="1" applyAlignment="1">
      <alignment wrapText="1"/>
    </xf>
    <xf numFmtId="0" fontId="5" fillId="0" borderId="1" xfId="50" applyFont="1" applyFill="1" applyBorder="1" applyAlignment="1" quotePrefix="1">
      <alignment horizontal="center" vertical="center"/>
    </xf>
    <xf numFmtId="0" fontId="5" fillId="0" borderId="5" xfId="5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Normal"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5" Type="http://schemas.openxmlformats.org/officeDocument/2006/relationships/styles" Target="styles.xml"/><Relationship Id="rId44" Type="http://schemas.openxmlformats.org/officeDocument/2006/relationships/sharedStrings" Target="sharedStrings.xml"/><Relationship Id="rId43" Type="http://schemas.openxmlformats.org/officeDocument/2006/relationships/theme" Target="theme/theme1.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showZeros="0" zoomScale="90" zoomScaleNormal="90" workbookViewId="0">
      <pane ySplit="6" topLeftCell="A7" activePane="bottomLeft" state="frozen"/>
      <selection/>
      <selection pane="bottomLeft" activeCell="D35" sqref="D35"/>
    </sheetView>
  </sheetViews>
  <sheetFormatPr defaultColWidth="9" defaultRowHeight="13.5" outlineLevelCol="5"/>
  <cols>
    <col min="1" max="1" width="39.1833333333333" style="121" customWidth="1"/>
    <col min="2" max="2" width="4.75" style="122" customWidth="1"/>
    <col min="3" max="3" width="19.5" style="122" customWidth="1"/>
    <col min="4" max="4" width="32.625" style="122" customWidth="1"/>
    <col min="5" max="5" width="4.75" style="122" customWidth="1"/>
    <col min="6" max="6" width="18.625" style="122" customWidth="1"/>
    <col min="7" max="16384" width="9" style="122"/>
  </cols>
  <sheetData>
    <row r="1" ht="27" spans="3:3">
      <c r="C1" s="132" t="s">
        <v>0</v>
      </c>
    </row>
    <row r="2" ht="14.25" spans="6:6">
      <c r="F2" s="133" t="s">
        <v>1</v>
      </c>
    </row>
    <row r="3" ht="14.25" spans="1:6">
      <c r="A3" s="151" t="s">
        <v>2</v>
      </c>
      <c r="F3" s="133" t="s">
        <v>3</v>
      </c>
    </row>
    <row r="4" spans="1:6">
      <c r="A4" s="126" t="s">
        <v>4</v>
      </c>
      <c r="B4" s="134"/>
      <c r="C4" s="134"/>
      <c r="D4" s="134" t="s">
        <v>5</v>
      </c>
      <c r="E4" s="134"/>
      <c r="F4" s="134"/>
    </row>
    <row r="5" spans="1:6">
      <c r="A5" s="126" t="s">
        <v>6</v>
      </c>
      <c r="B5" s="134" t="s">
        <v>7</v>
      </c>
      <c r="C5" s="134" t="s">
        <v>8</v>
      </c>
      <c r="D5" s="134" t="s">
        <v>9</v>
      </c>
      <c r="E5" s="134" t="s">
        <v>7</v>
      </c>
      <c r="F5" s="134" t="s">
        <v>8</v>
      </c>
    </row>
    <row r="6" spans="1:6">
      <c r="A6" s="126" t="s">
        <v>10</v>
      </c>
      <c r="B6" s="134"/>
      <c r="C6" s="134" t="s">
        <v>11</v>
      </c>
      <c r="D6" s="134" t="s">
        <v>10</v>
      </c>
      <c r="E6" s="134"/>
      <c r="F6" s="134" t="s">
        <v>12</v>
      </c>
    </row>
    <row r="7" spans="1:6">
      <c r="A7" s="127" t="s">
        <v>13</v>
      </c>
      <c r="B7" s="134" t="s">
        <v>11</v>
      </c>
      <c r="C7" s="135">
        <v>24422468.86</v>
      </c>
      <c r="D7" s="136" t="s">
        <v>14</v>
      </c>
      <c r="E7" s="134" t="s">
        <v>15</v>
      </c>
      <c r="F7" s="135">
        <v>0</v>
      </c>
    </row>
    <row r="8" spans="1:6">
      <c r="A8" s="127" t="s">
        <v>16</v>
      </c>
      <c r="B8" s="134" t="s">
        <v>12</v>
      </c>
      <c r="C8" s="135">
        <v>0</v>
      </c>
      <c r="D8" s="136" t="s">
        <v>17</v>
      </c>
      <c r="E8" s="134" t="s">
        <v>18</v>
      </c>
      <c r="F8" s="135">
        <v>0</v>
      </c>
    </row>
    <row r="9" spans="1:6">
      <c r="A9" s="127" t="s">
        <v>19</v>
      </c>
      <c r="B9" s="134" t="s">
        <v>20</v>
      </c>
      <c r="C9" s="135">
        <v>0</v>
      </c>
      <c r="D9" s="136" t="s">
        <v>21</v>
      </c>
      <c r="E9" s="134" t="s">
        <v>22</v>
      </c>
      <c r="F9" s="135">
        <v>0</v>
      </c>
    </row>
    <row r="10" spans="1:6">
      <c r="A10" s="127" t="s">
        <v>23</v>
      </c>
      <c r="B10" s="134" t="s">
        <v>24</v>
      </c>
      <c r="C10" s="135">
        <v>0</v>
      </c>
      <c r="D10" s="136" t="s">
        <v>25</v>
      </c>
      <c r="E10" s="134" t="s">
        <v>26</v>
      </c>
      <c r="F10" s="135">
        <v>0</v>
      </c>
    </row>
    <row r="11" spans="1:6">
      <c r="A11" s="127" t="s">
        <v>27</v>
      </c>
      <c r="B11" s="134" t="s">
        <v>28</v>
      </c>
      <c r="C11" s="135">
        <v>148076268.9</v>
      </c>
      <c r="D11" s="136" t="s">
        <v>29</v>
      </c>
      <c r="E11" s="134" t="s">
        <v>30</v>
      </c>
      <c r="F11" s="135">
        <v>0</v>
      </c>
    </row>
    <row r="12" spans="1:6">
      <c r="A12" s="127" t="s">
        <v>31</v>
      </c>
      <c r="B12" s="134" t="s">
        <v>32</v>
      </c>
      <c r="C12" s="135">
        <v>0</v>
      </c>
      <c r="D12" s="136" t="s">
        <v>33</v>
      </c>
      <c r="E12" s="134" t="s">
        <v>34</v>
      </c>
      <c r="F12" s="135">
        <v>0</v>
      </c>
    </row>
    <row r="13" ht="18" customHeight="1" spans="1:6">
      <c r="A13" s="127" t="s">
        <v>35</v>
      </c>
      <c r="B13" s="134" t="s">
        <v>36</v>
      </c>
      <c r="C13" s="135">
        <v>0</v>
      </c>
      <c r="D13" s="136" t="s">
        <v>37</v>
      </c>
      <c r="E13" s="134" t="s">
        <v>38</v>
      </c>
      <c r="F13" s="135">
        <v>0</v>
      </c>
    </row>
    <row r="14" ht="18" customHeight="1" spans="1:6">
      <c r="A14" s="127" t="s">
        <v>39</v>
      </c>
      <c r="B14" s="134" t="s">
        <v>40</v>
      </c>
      <c r="C14" s="135">
        <v>35434962.86</v>
      </c>
      <c r="D14" s="136" t="s">
        <v>41</v>
      </c>
      <c r="E14" s="134" t="s">
        <v>42</v>
      </c>
      <c r="F14" s="135">
        <v>1885438.07</v>
      </c>
    </row>
    <row r="15" spans="1:6">
      <c r="A15" s="127"/>
      <c r="B15" s="134" t="s">
        <v>43</v>
      </c>
      <c r="C15" s="137"/>
      <c r="D15" s="136" t="s">
        <v>44</v>
      </c>
      <c r="E15" s="134" t="s">
        <v>45</v>
      </c>
      <c r="F15" s="135">
        <v>195064268.98</v>
      </c>
    </row>
    <row r="16" spans="1:6">
      <c r="A16" s="127"/>
      <c r="B16" s="134" t="s">
        <v>46</v>
      </c>
      <c r="C16" s="137"/>
      <c r="D16" s="136" t="s">
        <v>47</v>
      </c>
      <c r="E16" s="134" t="s">
        <v>48</v>
      </c>
      <c r="F16" s="135">
        <v>0</v>
      </c>
    </row>
    <row r="17" spans="1:6">
      <c r="A17" s="127"/>
      <c r="B17" s="134" t="s">
        <v>49</v>
      </c>
      <c r="C17" s="137"/>
      <c r="D17" s="136" t="s">
        <v>50</v>
      </c>
      <c r="E17" s="134" t="s">
        <v>51</v>
      </c>
      <c r="F17" s="135">
        <v>0</v>
      </c>
    </row>
    <row r="18" spans="1:6">
      <c r="A18" s="127"/>
      <c r="B18" s="134" t="s">
        <v>52</v>
      </c>
      <c r="C18" s="137"/>
      <c r="D18" s="136" t="s">
        <v>53</v>
      </c>
      <c r="E18" s="134" t="s">
        <v>54</v>
      </c>
      <c r="F18" s="135">
        <v>0</v>
      </c>
    </row>
    <row r="19" spans="1:6">
      <c r="A19" s="127"/>
      <c r="B19" s="134" t="s">
        <v>55</v>
      </c>
      <c r="C19" s="137"/>
      <c r="D19" s="136" t="s">
        <v>56</v>
      </c>
      <c r="E19" s="134" t="s">
        <v>57</v>
      </c>
      <c r="F19" s="135">
        <v>0</v>
      </c>
    </row>
    <row r="20" spans="1:6">
      <c r="A20" s="127"/>
      <c r="B20" s="134" t="s">
        <v>58</v>
      </c>
      <c r="C20" s="137"/>
      <c r="D20" s="136" t="s">
        <v>59</v>
      </c>
      <c r="E20" s="134" t="s">
        <v>60</v>
      </c>
      <c r="F20" s="135">
        <v>0</v>
      </c>
    </row>
    <row r="21" spans="1:6">
      <c r="A21" s="127"/>
      <c r="B21" s="134" t="s">
        <v>61</v>
      </c>
      <c r="C21" s="137"/>
      <c r="D21" s="136" t="s">
        <v>62</v>
      </c>
      <c r="E21" s="134" t="s">
        <v>63</v>
      </c>
      <c r="F21" s="135">
        <v>0</v>
      </c>
    </row>
    <row r="22" spans="1:6">
      <c r="A22" s="127"/>
      <c r="B22" s="134" t="s">
        <v>64</v>
      </c>
      <c r="C22" s="137"/>
      <c r="D22" s="136" t="s">
        <v>65</v>
      </c>
      <c r="E22" s="134" t="s">
        <v>66</v>
      </c>
      <c r="F22" s="135">
        <v>0</v>
      </c>
    </row>
    <row r="23" spans="1:6">
      <c r="A23" s="127"/>
      <c r="B23" s="134" t="s">
        <v>67</v>
      </c>
      <c r="C23" s="137"/>
      <c r="D23" s="136" t="s">
        <v>68</v>
      </c>
      <c r="E23" s="134" t="s">
        <v>69</v>
      </c>
      <c r="F23" s="135">
        <v>0</v>
      </c>
    </row>
    <row r="24" spans="1:6">
      <c r="A24" s="127"/>
      <c r="B24" s="134" t="s">
        <v>70</v>
      </c>
      <c r="C24" s="137"/>
      <c r="D24" s="136" t="s">
        <v>71</v>
      </c>
      <c r="E24" s="134" t="s">
        <v>72</v>
      </c>
      <c r="F24" s="135">
        <v>0</v>
      </c>
    </row>
    <row r="25" spans="1:6">
      <c r="A25" s="127"/>
      <c r="B25" s="134" t="s">
        <v>73</v>
      </c>
      <c r="C25" s="137"/>
      <c r="D25" s="136" t="s">
        <v>74</v>
      </c>
      <c r="E25" s="134" t="s">
        <v>75</v>
      </c>
      <c r="F25" s="135">
        <v>2261230.6</v>
      </c>
    </row>
    <row r="26" spans="1:6">
      <c r="A26" s="127"/>
      <c r="B26" s="134" t="s">
        <v>76</v>
      </c>
      <c r="C26" s="137"/>
      <c r="D26" s="136" t="s">
        <v>77</v>
      </c>
      <c r="E26" s="134" t="s">
        <v>78</v>
      </c>
      <c r="F26" s="135">
        <v>0</v>
      </c>
    </row>
    <row r="27" spans="1:6">
      <c r="A27" s="127"/>
      <c r="B27" s="134" t="s">
        <v>79</v>
      </c>
      <c r="C27" s="137"/>
      <c r="D27" s="136" t="s">
        <v>80</v>
      </c>
      <c r="E27" s="134" t="s">
        <v>81</v>
      </c>
      <c r="F27" s="135">
        <v>0</v>
      </c>
    </row>
    <row r="28" spans="1:6">
      <c r="A28" s="127"/>
      <c r="B28" s="134" t="s">
        <v>82</v>
      </c>
      <c r="C28" s="137"/>
      <c r="D28" s="136" t="s">
        <v>83</v>
      </c>
      <c r="E28" s="134" t="s">
        <v>84</v>
      </c>
      <c r="F28" s="135">
        <v>0</v>
      </c>
    </row>
    <row r="29" spans="1:6">
      <c r="A29" s="127"/>
      <c r="B29" s="134" t="s">
        <v>85</v>
      </c>
      <c r="C29" s="137"/>
      <c r="D29" s="136" t="s">
        <v>86</v>
      </c>
      <c r="E29" s="134" t="s">
        <v>87</v>
      </c>
      <c r="F29" s="135">
        <v>0</v>
      </c>
    </row>
    <row r="30" spans="1:6">
      <c r="A30" s="126"/>
      <c r="B30" s="134" t="s">
        <v>88</v>
      </c>
      <c r="C30" s="137"/>
      <c r="D30" s="136" t="s">
        <v>89</v>
      </c>
      <c r="E30" s="134" t="s">
        <v>90</v>
      </c>
      <c r="F30" s="135">
        <v>0</v>
      </c>
    </row>
    <row r="31" spans="1:6">
      <c r="A31" s="126"/>
      <c r="B31" s="134" t="s">
        <v>91</v>
      </c>
      <c r="C31" s="137"/>
      <c r="D31" s="136" t="s">
        <v>92</v>
      </c>
      <c r="E31" s="134" t="s">
        <v>93</v>
      </c>
      <c r="F31" s="135">
        <v>0</v>
      </c>
    </row>
    <row r="32" spans="1:6">
      <c r="A32" s="126"/>
      <c r="B32" s="134" t="s">
        <v>94</v>
      </c>
      <c r="C32" s="137"/>
      <c r="D32" s="136" t="s">
        <v>95</v>
      </c>
      <c r="E32" s="134" t="s">
        <v>96</v>
      </c>
      <c r="F32" s="135">
        <v>0</v>
      </c>
    </row>
    <row r="33" spans="1:6">
      <c r="A33" s="126" t="s">
        <v>97</v>
      </c>
      <c r="B33" s="134" t="s">
        <v>98</v>
      </c>
      <c r="C33" s="135">
        <v>207933700.62</v>
      </c>
      <c r="D33" s="134" t="s">
        <v>99</v>
      </c>
      <c r="E33" s="134" t="s">
        <v>100</v>
      </c>
      <c r="F33" s="135">
        <v>199210937.65</v>
      </c>
    </row>
    <row r="34" spans="1:6">
      <c r="A34" s="126" t="s">
        <v>101</v>
      </c>
      <c r="B34" s="134" t="s">
        <v>102</v>
      </c>
      <c r="C34" s="135">
        <v>0</v>
      </c>
      <c r="D34" s="136" t="s">
        <v>103</v>
      </c>
      <c r="E34" s="134" t="s">
        <v>104</v>
      </c>
      <c r="F34" s="135">
        <v>7912077.95</v>
      </c>
    </row>
    <row r="35" spans="1:6">
      <c r="A35" s="126" t="s">
        <v>105</v>
      </c>
      <c r="B35" s="134" t="s">
        <v>106</v>
      </c>
      <c r="C35" s="135">
        <v>2152248.95</v>
      </c>
      <c r="D35" s="136" t="s">
        <v>107</v>
      </c>
      <c r="E35" s="134" t="s">
        <v>108</v>
      </c>
      <c r="F35" s="135">
        <v>2962933.97</v>
      </c>
    </row>
    <row r="36" spans="1:6">
      <c r="A36" s="126" t="s">
        <v>109</v>
      </c>
      <c r="B36" s="134" t="s">
        <v>110</v>
      </c>
      <c r="C36" s="135">
        <v>210085949.57</v>
      </c>
      <c r="D36" s="134" t="s">
        <v>109</v>
      </c>
      <c r="E36" s="134" t="s">
        <v>111</v>
      </c>
      <c r="F36" s="135">
        <v>210085949.57</v>
      </c>
    </row>
    <row r="37" spans="1:6">
      <c r="A37" s="127" t="s">
        <v>112</v>
      </c>
      <c r="B37" s="136"/>
      <c r="C37" s="136"/>
      <c r="D37" s="136"/>
      <c r="E37" s="136"/>
      <c r="F37" s="136"/>
    </row>
  </sheetData>
  <mergeCells count="3">
    <mergeCell ref="A4:C4"/>
    <mergeCell ref="D4:F4"/>
    <mergeCell ref="A37:F37"/>
  </mergeCells>
  <printOptions horizontalCentered="1" verticalCentered="1"/>
  <pageMargins left="0.751388888888889" right="0.751388888888889" top="1.02361111111111" bottom="0.511805555555556" header="0.298611111111111" footer="0.298611111111111"/>
  <pageSetup paperSize="9" scale="92"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showZeros="0" workbookViewId="0">
      <selection activeCell="C15" sqref="C15"/>
    </sheetView>
  </sheetViews>
  <sheetFormatPr defaultColWidth="9" defaultRowHeight="13.5" outlineLevelCol="4"/>
  <cols>
    <col min="1" max="1" width="26.625" style="121" customWidth="1"/>
    <col min="2" max="2" width="6" style="121" customWidth="1"/>
    <col min="3" max="3" width="24.75" style="121" customWidth="1"/>
    <col min="4" max="4" width="10" style="121" customWidth="1"/>
    <col min="5" max="5" width="9.375" style="121" customWidth="1"/>
    <col min="6" max="11" width="8.625" style="121" customWidth="1"/>
    <col min="12" max="13" width="9" style="121"/>
    <col min="14" max="16384" width="9" style="131"/>
  </cols>
  <sheetData>
    <row r="1" ht="25.5" spans="3:3">
      <c r="C1" s="124" t="s">
        <v>429</v>
      </c>
    </row>
    <row r="2" spans="5:5">
      <c r="E2" s="125" t="s">
        <v>430</v>
      </c>
    </row>
    <row r="3" ht="24" spans="1:5">
      <c r="A3" s="125" t="s">
        <v>2</v>
      </c>
      <c r="E3" s="125" t="s">
        <v>3</v>
      </c>
    </row>
    <row r="4" ht="27" spans="1:5">
      <c r="A4" s="126" t="s">
        <v>431</v>
      </c>
      <c r="B4" s="126" t="s">
        <v>7</v>
      </c>
      <c r="C4" s="126" t="s">
        <v>432</v>
      </c>
      <c r="D4" s="126" t="s">
        <v>433</v>
      </c>
      <c r="E4" s="126" t="s">
        <v>434</v>
      </c>
    </row>
    <row r="5" spans="1:5">
      <c r="A5" s="126" t="s">
        <v>435</v>
      </c>
      <c r="B5" s="126"/>
      <c r="C5" s="126" t="s">
        <v>11</v>
      </c>
      <c r="D5" s="126" t="s">
        <v>12</v>
      </c>
      <c r="E5" s="126" t="s">
        <v>20</v>
      </c>
    </row>
    <row r="6" spans="1:5">
      <c r="A6" s="127" t="s">
        <v>436</v>
      </c>
      <c r="B6" s="126" t="s">
        <v>11</v>
      </c>
      <c r="C6" s="126" t="s">
        <v>437</v>
      </c>
      <c r="D6" s="126" t="s">
        <v>437</v>
      </c>
      <c r="E6" s="126" t="s">
        <v>437</v>
      </c>
    </row>
    <row r="7" spans="1:5">
      <c r="A7" s="127" t="s">
        <v>438</v>
      </c>
      <c r="B7" s="126" t="s">
        <v>12</v>
      </c>
      <c r="C7" s="128">
        <v>8000</v>
      </c>
      <c r="D7" s="128">
        <v>8000</v>
      </c>
      <c r="E7" s="128">
        <v>8000</v>
      </c>
    </row>
    <row r="8" spans="1:5">
      <c r="A8" s="127" t="s">
        <v>439</v>
      </c>
      <c r="B8" s="126" t="s">
        <v>20</v>
      </c>
      <c r="C8" s="128">
        <v>0</v>
      </c>
      <c r="D8" s="128">
        <v>0</v>
      </c>
      <c r="E8" s="128">
        <v>0</v>
      </c>
    </row>
    <row r="9" ht="27" spans="1:5">
      <c r="A9" s="127" t="s">
        <v>440</v>
      </c>
      <c r="B9" s="126" t="s">
        <v>24</v>
      </c>
      <c r="C9" s="128">
        <v>8000</v>
      </c>
      <c r="D9" s="128">
        <v>8000</v>
      </c>
      <c r="E9" s="128">
        <v>8000</v>
      </c>
    </row>
    <row r="10" spans="1:5">
      <c r="A10" s="127" t="s">
        <v>441</v>
      </c>
      <c r="B10" s="126" t="s">
        <v>28</v>
      </c>
      <c r="C10" s="128">
        <v>0</v>
      </c>
      <c r="D10" s="128">
        <v>0</v>
      </c>
      <c r="E10" s="128">
        <v>0</v>
      </c>
    </row>
    <row r="11" spans="1:5">
      <c r="A11" s="127" t="s">
        <v>442</v>
      </c>
      <c r="B11" s="126" t="s">
        <v>32</v>
      </c>
      <c r="C11" s="128">
        <v>8000</v>
      </c>
      <c r="D11" s="128">
        <v>8000</v>
      </c>
      <c r="E11" s="128">
        <v>8000</v>
      </c>
    </row>
    <row r="12" spans="1:5">
      <c r="A12" s="127" t="s">
        <v>443</v>
      </c>
      <c r="B12" s="126" t="s">
        <v>36</v>
      </c>
      <c r="C12" s="128">
        <v>0</v>
      </c>
      <c r="D12" s="128">
        <v>0</v>
      </c>
      <c r="E12" s="128">
        <v>0</v>
      </c>
    </row>
    <row r="13" spans="1:5">
      <c r="A13" s="127" t="s">
        <v>444</v>
      </c>
      <c r="B13" s="126" t="s">
        <v>40</v>
      </c>
      <c r="C13" s="126" t="s">
        <v>437</v>
      </c>
      <c r="D13" s="126" t="s">
        <v>437</v>
      </c>
      <c r="E13" s="128">
        <v>0</v>
      </c>
    </row>
    <row r="14" spans="1:5">
      <c r="A14" s="127" t="s">
        <v>445</v>
      </c>
      <c r="B14" s="126" t="s">
        <v>43</v>
      </c>
      <c r="C14" s="126" t="s">
        <v>437</v>
      </c>
      <c r="D14" s="126" t="s">
        <v>437</v>
      </c>
      <c r="E14" s="128">
        <v>0</v>
      </c>
    </row>
    <row r="15" spans="1:5">
      <c r="A15" s="127" t="s">
        <v>446</v>
      </c>
      <c r="B15" s="126" t="s">
        <v>46</v>
      </c>
      <c r="C15" s="126" t="s">
        <v>437</v>
      </c>
      <c r="D15" s="126" t="s">
        <v>437</v>
      </c>
      <c r="E15" s="128">
        <v>0</v>
      </c>
    </row>
    <row r="16" spans="1:5">
      <c r="A16" s="127" t="s">
        <v>447</v>
      </c>
      <c r="B16" s="126" t="s">
        <v>49</v>
      </c>
      <c r="C16" s="126" t="s">
        <v>437</v>
      </c>
      <c r="D16" s="126" t="s">
        <v>437</v>
      </c>
      <c r="E16" s="126" t="s">
        <v>437</v>
      </c>
    </row>
    <row r="17" ht="27" spans="1:5">
      <c r="A17" s="127" t="s">
        <v>448</v>
      </c>
      <c r="B17" s="126" t="s">
        <v>52</v>
      </c>
      <c r="C17" s="126" t="s">
        <v>437</v>
      </c>
      <c r="D17" s="126" t="s">
        <v>437</v>
      </c>
      <c r="E17" s="129">
        <v>0</v>
      </c>
    </row>
    <row r="18" ht="27" spans="1:5">
      <c r="A18" s="127" t="s">
        <v>449</v>
      </c>
      <c r="B18" s="126" t="s">
        <v>55</v>
      </c>
      <c r="C18" s="126" t="s">
        <v>437</v>
      </c>
      <c r="D18" s="126" t="s">
        <v>437</v>
      </c>
      <c r="E18" s="129">
        <v>0</v>
      </c>
    </row>
    <row r="19" spans="1:5">
      <c r="A19" s="127" t="s">
        <v>450</v>
      </c>
      <c r="B19" s="126" t="s">
        <v>58</v>
      </c>
      <c r="C19" s="126" t="s">
        <v>437</v>
      </c>
      <c r="D19" s="126" t="s">
        <v>437</v>
      </c>
      <c r="E19" s="129">
        <v>0</v>
      </c>
    </row>
    <row r="20" spans="1:5">
      <c r="A20" s="127" t="s">
        <v>451</v>
      </c>
      <c r="B20" s="126" t="s">
        <v>61</v>
      </c>
      <c r="C20" s="126" t="s">
        <v>437</v>
      </c>
      <c r="D20" s="126" t="s">
        <v>437</v>
      </c>
      <c r="E20" s="129">
        <v>9</v>
      </c>
    </row>
    <row r="21" spans="1:5">
      <c r="A21" s="127" t="s">
        <v>452</v>
      </c>
      <c r="B21" s="126" t="s">
        <v>64</v>
      </c>
      <c r="C21" s="126" t="s">
        <v>437</v>
      </c>
      <c r="D21" s="126" t="s">
        <v>437</v>
      </c>
      <c r="E21" s="129">
        <v>0</v>
      </c>
    </row>
    <row r="22" ht="27" spans="1:5">
      <c r="A22" s="127" t="s">
        <v>453</v>
      </c>
      <c r="B22" s="126" t="s">
        <v>67</v>
      </c>
      <c r="C22" s="126" t="s">
        <v>437</v>
      </c>
      <c r="D22" s="126" t="s">
        <v>437</v>
      </c>
      <c r="E22" s="129">
        <v>0</v>
      </c>
    </row>
    <row r="23" spans="1:5">
      <c r="A23" s="127" t="s">
        <v>454</v>
      </c>
      <c r="B23" s="126" t="s">
        <v>70</v>
      </c>
      <c r="C23" s="126" t="s">
        <v>437</v>
      </c>
      <c r="D23" s="126" t="s">
        <v>437</v>
      </c>
      <c r="E23" s="129">
        <v>0</v>
      </c>
    </row>
    <row r="24" ht="27" spans="1:5">
      <c r="A24" s="127" t="s">
        <v>455</v>
      </c>
      <c r="B24" s="126" t="s">
        <v>73</v>
      </c>
      <c r="C24" s="126" t="s">
        <v>437</v>
      </c>
      <c r="D24" s="126" t="s">
        <v>437</v>
      </c>
      <c r="E24" s="129">
        <v>0</v>
      </c>
    </row>
    <row r="25" ht="27" spans="1:5">
      <c r="A25" s="127" t="s">
        <v>456</v>
      </c>
      <c r="B25" s="126" t="s">
        <v>76</v>
      </c>
      <c r="C25" s="126" t="s">
        <v>437</v>
      </c>
      <c r="D25" s="126" t="s">
        <v>437</v>
      </c>
      <c r="E25" s="129">
        <v>0</v>
      </c>
    </row>
    <row r="26" ht="27" spans="1:5">
      <c r="A26" s="127" t="s">
        <v>457</v>
      </c>
      <c r="B26" s="126" t="s">
        <v>79</v>
      </c>
      <c r="C26" s="126" t="s">
        <v>437</v>
      </c>
      <c r="D26" s="126" t="s">
        <v>437</v>
      </c>
      <c r="E26" s="129">
        <v>0</v>
      </c>
    </row>
    <row r="27" spans="1:5">
      <c r="A27" s="127" t="s">
        <v>458</v>
      </c>
      <c r="B27" s="126" t="s">
        <v>82</v>
      </c>
      <c r="C27" s="126" t="s">
        <v>437</v>
      </c>
      <c r="D27" s="126" t="s">
        <v>437</v>
      </c>
      <c r="E27" s="128">
        <v>0</v>
      </c>
    </row>
    <row r="28" spans="1:5">
      <c r="A28" s="127" t="s">
        <v>459</v>
      </c>
      <c r="B28" s="126" t="s">
        <v>85</v>
      </c>
      <c r="C28" s="126" t="s">
        <v>437</v>
      </c>
      <c r="D28" s="126" t="s">
        <v>437</v>
      </c>
      <c r="E28" s="128">
        <v>0</v>
      </c>
    </row>
    <row r="29" ht="27" spans="1:5">
      <c r="A29" s="127" t="s">
        <v>460</v>
      </c>
      <c r="B29" s="126" t="s">
        <v>88</v>
      </c>
      <c r="C29" s="126" t="s">
        <v>437</v>
      </c>
      <c r="D29" s="126" t="s">
        <v>437</v>
      </c>
      <c r="E29" s="128">
        <v>0</v>
      </c>
    </row>
    <row r="30" spans="1:5">
      <c r="A30" s="127" t="s">
        <v>461</v>
      </c>
      <c r="B30" s="127"/>
      <c r="C30" s="127"/>
      <c r="D30" s="127"/>
      <c r="E30" s="127"/>
    </row>
    <row r="31" spans="1:5">
      <c r="A31" s="127" t="s">
        <v>462</v>
      </c>
      <c r="B31" s="127"/>
      <c r="C31" s="127"/>
      <c r="D31" s="127"/>
      <c r="E31" s="127"/>
    </row>
    <row r="33" spans="3:3">
      <c r="C33" s="130" t="s">
        <v>463</v>
      </c>
    </row>
  </sheetData>
  <mergeCells count="3">
    <mergeCell ref="A30:E30"/>
    <mergeCell ref="A31:E31"/>
    <mergeCell ref="B4:B5"/>
  </mergeCells>
  <printOptions horizontalCentered="1"/>
  <pageMargins left="0.751388888888889" right="0.751388888888889" top="1" bottom="1" header="0.298611111111111" footer="0.298611111111111"/>
  <pageSetup paperSize="9" scale="85"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showZeros="0" workbookViewId="0">
      <selection activeCell="J13" sqref="J13"/>
    </sheetView>
  </sheetViews>
  <sheetFormatPr defaultColWidth="9" defaultRowHeight="13.5" outlineLevelCol="4"/>
  <cols>
    <col min="1" max="1" width="31.75" style="121" customWidth="1"/>
    <col min="2" max="2" width="4.375" style="121" customWidth="1"/>
    <col min="3" max="3" width="21.375" style="121" customWidth="1"/>
    <col min="4" max="5" width="10" style="121" customWidth="1"/>
    <col min="6" max="11" width="8.625" style="122" customWidth="1"/>
    <col min="12" max="13" width="9" style="122"/>
    <col min="14" max="16384" width="9" style="123"/>
  </cols>
  <sheetData>
    <row r="1" ht="25.5" spans="3:3">
      <c r="C1" s="124" t="s">
        <v>464</v>
      </c>
    </row>
    <row r="2" spans="5:5">
      <c r="E2" s="125" t="s">
        <v>465</v>
      </c>
    </row>
    <row r="3" ht="24" spans="1:5">
      <c r="A3" s="125" t="s">
        <v>2</v>
      </c>
      <c r="E3" s="125" t="s">
        <v>3</v>
      </c>
    </row>
    <row r="4" ht="15" customHeight="1" spans="1:5">
      <c r="A4" s="126" t="s">
        <v>431</v>
      </c>
      <c r="B4" s="126" t="s">
        <v>7</v>
      </c>
      <c r="C4" s="126" t="s">
        <v>432</v>
      </c>
      <c r="D4" s="126" t="s">
        <v>433</v>
      </c>
      <c r="E4" s="126" t="s">
        <v>434</v>
      </c>
    </row>
    <row r="5" ht="15" customHeight="1" spans="1:5">
      <c r="A5" s="126" t="s">
        <v>435</v>
      </c>
      <c r="B5" s="126"/>
      <c r="C5" s="126" t="s">
        <v>11</v>
      </c>
      <c r="D5" s="126" t="s">
        <v>12</v>
      </c>
      <c r="E5" s="126" t="s">
        <v>20</v>
      </c>
    </row>
    <row r="6" ht="15" customHeight="1" spans="1:5">
      <c r="A6" s="127" t="s">
        <v>466</v>
      </c>
      <c r="B6" s="126" t="s">
        <v>11</v>
      </c>
      <c r="C6" s="126" t="s">
        <v>437</v>
      </c>
      <c r="D6" s="126" t="s">
        <v>437</v>
      </c>
      <c r="E6" s="126" t="s">
        <v>437</v>
      </c>
    </row>
    <row r="7" ht="15" customHeight="1" spans="1:5">
      <c r="A7" s="127" t="s">
        <v>438</v>
      </c>
      <c r="B7" s="126" t="s">
        <v>12</v>
      </c>
      <c r="C7" s="128">
        <v>8000</v>
      </c>
      <c r="D7" s="128">
        <v>8000</v>
      </c>
      <c r="E7" s="128">
        <v>8000</v>
      </c>
    </row>
    <row r="8" ht="15" customHeight="1" spans="1:5">
      <c r="A8" s="127" t="s">
        <v>439</v>
      </c>
      <c r="B8" s="126" t="s">
        <v>20</v>
      </c>
      <c r="C8" s="128">
        <v>0</v>
      </c>
      <c r="D8" s="128">
        <v>0</v>
      </c>
      <c r="E8" s="128">
        <v>0</v>
      </c>
    </row>
    <row r="9" ht="15" customHeight="1" spans="1:5">
      <c r="A9" s="127" t="s">
        <v>440</v>
      </c>
      <c r="B9" s="126" t="s">
        <v>24</v>
      </c>
      <c r="C9" s="128">
        <v>8000</v>
      </c>
      <c r="D9" s="128">
        <v>8000</v>
      </c>
      <c r="E9" s="128">
        <v>8000</v>
      </c>
    </row>
    <row r="10" ht="15" customHeight="1" spans="1:5">
      <c r="A10" s="127" t="s">
        <v>441</v>
      </c>
      <c r="B10" s="126" t="s">
        <v>28</v>
      </c>
      <c r="C10" s="128">
        <v>0</v>
      </c>
      <c r="D10" s="128">
        <v>0</v>
      </c>
      <c r="E10" s="128">
        <v>0</v>
      </c>
    </row>
    <row r="11" ht="15" customHeight="1" spans="1:5">
      <c r="A11" s="127" t="s">
        <v>442</v>
      </c>
      <c r="B11" s="126" t="s">
        <v>32</v>
      </c>
      <c r="C11" s="128">
        <v>8000</v>
      </c>
      <c r="D11" s="128">
        <v>8000</v>
      </c>
      <c r="E11" s="128">
        <v>8000</v>
      </c>
    </row>
    <row r="12" ht="15" customHeight="1" spans="1:5">
      <c r="A12" s="127" t="s">
        <v>443</v>
      </c>
      <c r="B12" s="126" t="s">
        <v>36</v>
      </c>
      <c r="C12" s="128">
        <v>0</v>
      </c>
      <c r="D12" s="128">
        <v>0</v>
      </c>
      <c r="E12" s="128">
        <v>0</v>
      </c>
    </row>
    <row r="13" ht="15" customHeight="1" spans="1:5">
      <c r="A13" s="127" t="s">
        <v>444</v>
      </c>
      <c r="B13" s="126" t="s">
        <v>40</v>
      </c>
      <c r="C13" s="126" t="s">
        <v>437</v>
      </c>
      <c r="D13" s="126" t="s">
        <v>437</v>
      </c>
      <c r="E13" s="128">
        <v>0</v>
      </c>
    </row>
    <row r="14" ht="15" customHeight="1" spans="1:5">
      <c r="A14" s="127" t="s">
        <v>445</v>
      </c>
      <c r="B14" s="126" t="s">
        <v>43</v>
      </c>
      <c r="C14" s="126" t="s">
        <v>437</v>
      </c>
      <c r="D14" s="126" t="s">
        <v>437</v>
      </c>
      <c r="E14" s="128">
        <v>0</v>
      </c>
    </row>
    <row r="15" ht="15" customHeight="1" spans="1:5">
      <c r="A15" s="127" t="s">
        <v>446</v>
      </c>
      <c r="B15" s="126" t="s">
        <v>46</v>
      </c>
      <c r="C15" s="126" t="s">
        <v>437</v>
      </c>
      <c r="D15" s="126" t="s">
        <v>437</v>
      </c>
      <c r="E15" s="128">
        <v>0</v>
      </c>
    </row>
    <row r="16" ht="15" customHeight="1" spans="1:5">
      <c r="A16" s="127" t="s">
        <v>447</v>
      </c>
      <c r="B16" s="126" t="s">
        <v>49</v>
      </c>
      <c r="C16" s="126" t="s">
        <v>437</v>
      </c>
      <c r="D16" s="126" t="s">
        <v>437</v>
      </c>
      <c r="E16" s="126" t="s">
        <v>437</v>
      </c>
    </row>
    <row r="17" ht="15" customHeight="1" spans="1:5">
      <c r="A17" s="127" t="s">
        <v>448</v>
      </c>
      <c r="B17" s="126" t="s">
        <v>52</v>
      </c>
      <c r="C17" s="126" t="s">
        <v>437</v>
      </c>
      <c r="D17" s="126" t="s">
        <v>437</v>
      </c>
      <c r="E17" s="129">
        <v>0</v>
      </c>
    </row>
    <row r="18" ht="15" customHeight="1" spans="1:5">
      <c r="A18" s="127" t="s">
        <v>449</v>
      </c>
      <c r="B18" s="126" t="s">
        <v>55</v>
      </c>
      <c r="C18" s="126" t="s">
        <v>437</v>
      </c>
      <c r="D18" s="126" t="s">
        <v>437</v>
      </c>
      <c r="E18" s="129">
        <v>0</v>
      </c>
    </row>
    <row r="19" ht="15" customHeight="1" spans="1:5">
      <c r="A19" s="127" t="s">
        <v>450</v>
      </c>
      <c r="B19" s="126" t="s">
        <v>58</v>
      </c>
      <c r="C19" s="126" t="s">
        <v>437</v>
      </c>
      <c r="D19" s="126" t="s">
        <v>437</v>
      </c>
      <c r="E19" s="129">
        <v>0</v>
      </c>
    </row>
    <row r="20" ht="15" customHeight="1" spans="1:5">
      <c r="A20" s="127" t="s">
        <v>451</v>
      </c>
      <c r="B20" s="126" t="s">
        <v>61</v>
      </c>
      <c r="C20" s="126" t="s">
        <v>437</v>
      </c>
      <c r="D20" s="126" t="s">
        <v>437</v>
      </c>
      <c r="E20" s="129">
        <v>9</v>
      </c>
    </row>
    <row r="21" ht="15" customHeight="1" spans="1:5">
      <c r="A21" s="127" t="s">
        <v>452</v>
      </c>
      <c r="B21" s="126" t="s">
        <v>64</v>
      </c>
      <c r="C21" s="126" t="s">
        <v>437</v>
      </c>
      <c r="D21" s="126" t="s">
        <v>437</v>
      </c>
      <c r="E21" s="129">
        <v>0</v>
      </c>
    </row>
    <row r="22" ht="15" customHeight="1" spans="1:5">
      <c r="A22" s="127" t="s">
        <v>453</v>
      </c>
      <c r="B22" s="126" t="s">
        <v>67</v>
      </c>
      <c r="C22" s="126" t="s">
        <v>437</v>
      </c>
      <c r="D22" s="126" t="s">
        <v>437</v>
      </c>
      <c r="E22" s="129">
        <v>0</v>
      </c>
    </row>
    <row r="23" ht="15" customHeight="1" spans="1:5">
      <c r="A23" s="127" t="s">
        <v>454</v>
      </c>
      <c r="B23" s="126" t="s">
        <v>70</v>
      </c>
      <c r="C23" s="126" t="s">
        <v>437</v>
      </c>
      <c r="D23" s="126" t="s">
        <v>437</v>
      </c>
      <c r="E23" s="129">
        <v>0</v>
      </c>
    </row>
    <row r="24" ht="15" customHeight="1" spans="1:5">
      <c r="A24" s="127" t="s">
        <v>455</v>
      </c>
      <c r="B24" s="126" t="s">
        <v>73</v>
      </c>
      <c r="C24" s="126" t="s">
        <v>437</v>
      </c>
      <c r="D24" s="126" t="s">
        <v>437</v>
      </c>
      <c r="E24" s="129">
        <v>0</v>
      </c>
    </row>
    <row r="25" ht="15" customHeight="1" spans="1:5">
      <c r="A25" s="127" t="s">
        <v>456</v>
      </c>
      <c r="B25" s="126" t="s">
        <v>76</v>
      </c>
      <c r="C25" s="126" t="s">
        <v>437</v>
      </c>
      <c r="D25" s="126" t="s">
        <v>437</v>
      </c>
      <c r="E25" s="129">
        <v>0</v>
      </c>
    </row>
    <row r="26" ht="15" customHeight="1" spans="1:5">
      <c r="A26" s="127" t="s">
        <v>457</v>
      </c>
      <c r="B26" s="126" t="s">
        <v>79</v>
      </c>
      <c r="C26" s="126" t="s">
        <v>437</v>
      </c>
      <c r="D26" s="126" t="s">
        <v>437</v>
      </c>
      <c r="E26" s="129">
        <v>0</v>
      </c>
    </row>
    <row r="27" ht="41.25" customHeight="1" spans="1:5">
      <c r="A27" s="127" t="s">
        <v>467</v>
      </c>
      <c r="B27" s="127"/>
      <c r="C27" s="127"/>
      <c r="D27" s="127"/>
      <c r="E27" s="127"/>
    </row>
    <row r="29" spans="3:3">
      <c r="C29" s="130" t="s">
        <v>463</v>
      </c>
    </row>
  </sheetData>
  <mergeCells count="2">
    <mergeCell ref="A27:E27"/>
    <mergeCell ref="B4:B5"/>
  </mergeCells>
  <printOptions horizontalCentered="1"/>
  <pageMargins left="0.751388888888889" right="0.751388888888889" top="1" bottom="1" header="0.298611111111111" footer="0.298611111111111"/>
  <pageSetup paperSize="9" scale="96"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showZeros="0" workbookViewId="0">
      <selection activeCell="I14" sqref="G13:J14"/>
    </sheetView>
  </sheetViews>
  <sheetFormatPr defaultColWidth="8.1" defaultRowHeight="14.25"/>
  <cols>
    <col min="1" max="1" width="4.625" style="85" customWidth="1"/>
    <col min="2" max="2" width="5.125" style="85" customWidth="1"/>
    <col min="3" max="4" width="16" style="85" customWidth="1"/>
    <col min="5" max="9" width="8.625" style="85" customWidth="1"/>
    <col min="10" max="10" width="8.625" style="86" customWidth="1"/>
    <col min="11" max="11" width="8.625" style="85" customWidth="1"/>
    <col min="12" max="15" width="14.875" style="85" customWidth="1"/>
    <col min="16" max="16" width="16.625" style="85" customWidth="1"/>
    <col min="17" max="17" width="14.875" style="85" customWidth="1"/>
    <col min="18" max="19" width="13.75" style="85" customWidth="1"/>
    <col min="20" max="20" width="10.375" style="85" customWidth="1"/>
    <col min="21" max="21" width="11.25" style="85" customWidth="1"/>
    <col min="22" max="16384" width="8.1" style="85"/>
  </cols>
  <sheetData>
    <row r="1" s="82" customFormat="1" ht="36" customHeight="1" spans="1:21">
      <c r="A1" s="87" t="s">
        <v>468</v>
      </c>
      <c r="B1" s="87"/>
      <c r="C1" s="87"/>
      <c r="D1" s="87"/>
      <c r="E1" s="87"/>
      <c r="F1" s="87"/>
      <c r="G1" s="87"/>
      <c r="H1" s="87"/>
      <c r="I1" s="87"/>
      <c r="J1" s="87"/>
      <c r="K1" s="87"/>
      <c r="L1" s="106"/>
      <c r="M1" s="106"/>
      <c r="N1" s="87"/>
      <c r="O1" s="87"/>
      <c r="P1" s="87"/>
      <c r="Q1" s="87"/>
      <c r="R1" s="87"/>
      <c r="S1" s="87"/>
      <c r="T1" s="87"/>
      <c r="U1" s="87"/>
    </row>
    <row r="2" s="82" customFormat="1" ht="18" customHeight="1" spans="1:21">
      <c r="A2" s="38"/>
      <c r="B2" s="38"/>
      <c r="C2" s="38"/>
      <c r="D2" s="38"/>
      <c r="E2" s="38"/>
      <c r="F2" s="38"/>
      <c r="G2" s="38"/>
      <c r="H2" s="38"/>
      <c r="I2" s="38"/>
      <c r="J2" s="38"/>
      <c r="K2" s="38"/>
      <c r="L2" s="83"/>
      <c r="M2" s="83"/>
      <c r="U2" s="114" t="s">
        <v>469</v>
      </c>
    </row>
    <row r="3" s="82" customFormat="1" ht="18" customHeight="1" spans="1:21">
      <c r="A3" s="88" t="s">
        <v>470</v>
      </c>
      <c r="B3" s="38"/>
      <c r="C3" s="38"/>
      <c r="D3" s="38"/>
      <c r="E3" s="89"/>
      <c r="F3" s="89"/>
      <c r="G3" s="38"/>
      <c r="H3" s="38"/>
      <c r="I3" s="38"/>
      <c r="J3" s="38"/>
      <c r="K3" s="38"/>
      <c r="L3" s="83"/>
      <c r="M3" s="83"/>
      <c r="U3" s="114" t="s">
        <v>3</v>
      </c>
    </row>
    <row r="4" s="82" customFormat="1" ht="24" customHeight="1" spans="1:21">
      <c r="A4" s="90" t="s">
        <v>6</v>
      </c>
      <c r="B4" s="90" t="s">
        <v>7</v>
      </c>
      <c r="C4" s="91" t="s">
        <v>471</v>
      </c>
      <c r="D4" s="90" t="s">
        <v>472</v>
      </c>
      <c r="E4" s="90" t="s">
        <v>473</v>
      </c>
      <c r="F4" s="92" t="s">
        <v>474</v>
      </c>
      <c r="G4" s="93"/>
      <c r="H4" s="93"/>
      <c r="I4" s="93"/>
      <c r="J4" s="93"/>
      <c r="K4" s="93"/>
      <c r="L4" s="93"/>
      <c r="M4" s="93"/>
      <c r="N4" s="93"/>
      <c r="O4" s="107"/>
      <c r="P4" s="108" t="s">
        <v>475</v>
      </c>
      <c r="Q4" s="90" t="s">
        <v>476</v>
      </c>
      <c r="R4" s="91" t="s">
        <v>477</v>
      </c>
      <c r="S4" s="115"/>
      <c r="T4" s="116" t="s">
        <v>478</v>
      </c>
      <c r="U4" s="115"/>
    </row>
    <row r="5" s="82" customFormat="1" ht="24" customHeight="1" spans="1:21">
      <c r="A5" s="90"/>
      <c r="B5" s="90"/>
      <c r="C5" s="94"/>
      <c r="D5" s="90"/>
      <c r="E5" s="90"/>
      <c r="F5" s="95" t="s">
        <v>123</v>
      </c>
      <c r="G5" s="95"/>
      <c r="H5" s="92" t="s">
        <v>479</v>
      </c>
      <c r="I5" s="107"/>
      <c r="J5" s="92" t="s">
        <v>480</v>
      </c>
      <c r="K5" s="107"/>
      <c r="L5" s="109" t="s">
        <v>481</v>
      </c>
      <c r="M5" s="110"/>
      <c r="N5" s="111" t="s">
        <v>482</v>
      </c>
      <c r="O5" s="112"/>
      <c r="P5" s="108"/>
      <c r="Q5" s="90"/>
      <c r="R5" s="96"/>
      <c r="S5" s="117"/>
      <c r="T5" s="118"/>
      <c r="U5" s="117"/>
    </row>
    <row r="6" s="82" customFormat="1" spans="1:21">
      <c r="A6" s="90"/>
      <c r="B6" s="90"/>
      <c r="C6" s="96"/>
      <c r="D6" s="90"/>
      <c r="E6" s="90"/>
      <c r="F6" s="95" t="s">
        <v>483</v>
      </c>
      <c r="G6" s="97" t="s">
        <v>484</v>
      </c>
      <c r="H6" s="95" t="s">
        <v>483</v>
      </c>
      <c r="I6" s="97" t="s">
        <v>484</v>
      </c>
      <c r="J6" s="95" t="s">
        <v>483</v>
      </c>
      <c r="K6" s="97" t="s">
        <v>484</v>
      </c>
      <c r="L6" s="95" t="s">
        <v>483</v>
      </c>
      <c r="M6" s="97" t="s">
        <v>484</v>
      </c>
      <c r="N6" s="95" t="s">
        <v>483</v>
      </c>
      <c r="O6" s="97" t="s">
        <v>484</v>
      </c>
      <c r="P6" s="108"/>
      <c r="Q6" s="90"/>
      <c r="R6" s="95" t="s">
        <v>483</v>
      </c>
      <c r="S6" s="119" t="s">
        <v>484</v>
      </c>
      <c r="T6" s="95" t="s">
        <v>483</v>
      </c>
      <c r="U6" s="97" t="s">
        <v>484</v>
      </c>
    </row>
    <row r="7" s="83" customFormat="1" ht="27" spans="1:21">
      <c r="A7" s="98" t="s">
        <v>10</v>
      </c>
      <c r="B7" s="98"/>
      <c r="C7" s="98" t="s">
        <v>485</v>
      </c>
      <c r="D7" s="99" t="s">
        <v>486</v>
      </c>
      <c r="E7" s="100">
        <v>3</v>
      </c>
      <c r="F7" s="100" t="s">
        <v>487</v>
      </c>
      <c r="G7" s="101" t="s">
        <v>488</v>
      </c>
      <c r="H7" s="100">
        <v>6</v>
      </c>
      <c r="I7" s="100">
        <v>7</v>
      </c>
      <c r="J7" s="100">
        <v>8</v>
      </c>
      <c r="K7" s="100">
        <v>9</v>
      </c>
      <c r="L7" s="100">
        <v>10</v>
      </c>
      <c r="M7" s="100">
        <v>11</v>
      </c>
      <c r="N7" s="100">
        <v>12</v>
      </c>
      <c r="O7" s="100">
        <v>13</v>
      </c>
      <c r="P7" s="100">
        <v>14</v>
      </c>
      <c r="Q7" s="100">
        <v>15</v>
      </c>
      <c r="R7" s="100">
        <v>16</v>
      </c>
      <c r="S7" s="100">
        <v>17</v>
      </c>
      <c r="T7" s="100">
        <v>18</v>
      </c>
      <c r="U7" s="100">
        <v>19</v>
      </c>
    </row>
    <row r="8" s="84" customFormat="1" ht="34" customHeight="1" spans="1:21">
      <c r="A8" s="102" t="s">
        <v>128</v>
      </c>
      <c r="B8" s="103">
        <v>1</v>
      </c>
      <c r="C8" s="104">
        <f>SUM(E8,G8,P8,Q8,S8,U8)</f>
        <v>236748516.66</v>
      </c>
      <c r="D8" s="104">
        <f>SUM(E8,F8,P8,Q8,R8,T8)</f>
        <v>306130287.34</v>
      </c>
      <c r="E8" s="104">
        <v>157329957.72</v>
      </c>
      <c r="F8" s="104">
        <f>SUM(H8,J8,L8,N8)</f>
        <v>96911681.89</v>
      </c>
      <c r="G8" s="104">
        <f>SUM(I8,K8,M8,O8)</f>
        <v>29753199.87</v>
      </c>
      <c r="H8" s="104">
        <v>628465.69</v>
      </c>
      <c r="I8" s="104">
        <v>600184.81</v>
      </c>
      <c r="J8" s="104">
        <v>2288296.31</v>
      </c>
      <c r="K8" s="104">
        <v>1330095.3</v>
      </c>
      <c r="L8" s="104">
        <v>32208000</v>
      </c>
      <c r="M8" s="104">
        <v>19883194.44</v>
      </c>
      <c r="N8" s="113">
        <v>61786919.89</v>
      </c>
      <c r="O8" s="113">
        <v>7939725.32</v>
      </c>
      <c r="P8" s="113">
        <v>0</v>
      </c>
      <c r="Q8" s="120">
        <v>46629351.45</v>
      </c>
      <c r="R8" s="120">
        <v>5242210.5</v>
      </c>
      <c r="S8" s="120">
        <v>3018921.84</v>
      </c>
      <c r="T8" s="113">
        <f>41241.63-24155.85</f>
        <v>17085.78</v>
      </c>
      <c r="U8" s="113">
        <v>17085.78</v>
      </c>
    </row>
    <row r="9" s="82" customFormat="1" ht="40.95" customHeight="1" spans="1:21">
      <c r="A9" s="105" t="s">
        <v>489</v>
      </c>
      <c r="B9" s="105"/>
      <c r="C9" s="105"/>
      <c r="D9" s="105"/>
      <c r="E9" s="105"/>
      <c r="F9" s="105"/>
      <c r="G9" s="105"/>
      <c r="H9" s="105"/>
      <c r="I9" s="105"/>
      <c r="J9" s="105"/>
      <c r="K9" s="105"/>
      <c r="L9" s="105"/>
      <c r="M9" s="105"/>
      <c r="N9" s="105"/>
      <c r="O9" s="105"/>
      <c r="P9" s="105"/>
      <c r="Q9" s="105"/>
      <c r="R9" s="105"/>
      <c r="S9" s="105"/>
      <c r="T9" s="105"/>
      <c r="U9" s="105"/>
    </row>
    <row r="10" s="85" customFormat="1" ht="26.25" customHeight="1" spans="10:10">
      <c r="J10" s="86"/>
    </row>
    <row r="11" s="85" customFormat="1" ht="26.25" customHeight="1" spans="10:10">
      <c r="J11" s="86"/>
    </row>
    <row r="12" s="85" customFormat="1" ht="26.25" customHeight="1" spans="10:10">
      <c r="J12" s="86"/>
    </row>
    <row r="13" s="85" customFormat="1" ht="26.25" customHeight="1" spans="10:10">
      <c r="J13" s="86"/>
    </row>
    <row r="14" s="85" customFormat="1" ht="26.25" customHeight="1" spans="10:10">
      <c r="J14" s="86"/>
    </row>
    <row r="15" s="85" customFormat="1" ht="26.25" customHeight="1" spans="10:10">
      <c r="J15" s="86"/>
    </row>
    <row r="16" s="85" customFormat="1" ht="26.25" customHeight="1" spans="10:10">
      <c r="J16" s="86"/>
    </row>
    <row r="17" s="85" customFormat="1" ht="26.25" customHeight="1" spans="10:10">
      <c r="J17" s="86"/>
    </row>
    <row r="18" s="85" customFormat="1" ht="26.25" customHeight="1" spans="10:10">
      <c r="J18" s="86"/>
    </row>
    <row r="19" s="85" customFormat="1" ht="26.25" customHeight="1" spans="10:10">
      <c r="J19" s="86"/>
    </row>
    <row r="20" s="85" customFormat="1" ht="26.25" customHeight="1" spans="10:10">
      <c r="J20" s="86"/>
    </row>
    <row r="21" s="85" customFormat="1" ht="26.25" customHeight="1" spans="10:10">
      <c r="J21" s="86"/>
    </row>
    <row r="22" s="85" customFormat="1" ht="26.25" customHeight="1" spans="10:10">
      <c r="J22" s="86"/>
    </row>
    <row r="23" s="85" customFormat="1" ht="26.25" customHeight="1" spans="10:10">
      <c r="J23" s="86"/>
    </row>
    <row r="24" s="85" customFormat="1" ht="26.25" customHeight="1" spans="10:10">
      <c r="J24" s="86"/>
    </row>
    <row r="25" s="85" customFormat="1" ht="26.25" customHeight="1" spans="10:10">
      <c r="J25" s="86"/>
    </row>
    <row r="26" s="85" customFormat="1" ht="26.25" customHeight="1" spans="10:10">
      <c r="J26" s="86"/>
    </row>
    <row r="27" s="85" customFormat="1" ht="26.25" customHeight="1" spans="10:10">
      <c r="J27" s="86"/>
    </row>
    <row r="28" s="85" customFormat="1" ht="26.25" customHeight="1" spans="10:10">
      <c r="J28" s="86"/>
    </row>
    <row r="29" s="85" customFormat="1" ht="26.25" customHeight="1" spans="10:10">
      <c r="J29" s="86"/>
    </row>
    <row r="30" s="85" customFormat="1" ht="26.25" customHeight="1" spans="10:10">
      <c r="J30" s="86"/>
    </row>
    <row r="31" s="85" customFormat="1" ht="26.25" customHeight="1" spans="10:10">
      <c r="J31" s="86"/>
    </row>
    <row r="32" s="85" customFormat="1" ht="26.25" customHeight="1" spans="10:10">
      <c r="J32" s="86"/>
    </row>
    <row r="33" s="85" customFormat="1" ht="26.25" customHeight="1" spans="10:10">
      <c r="J33" s="86"/>
    </row>
    <row r="34" s="85" customFormat="1" ht="26.25" customHeight="1" spans="10:10">
      <c r="J34" s="86"/>
    </row>
    <row r="35" s="85" customFormat="1" ht="26.25" customHeight="1" spans="10:10">
      <c r="J35" s="86"/>
    </row>
    <row r="36" s="85" customFormat="1" ht="26.25" customHeight="1" spans="10:10">
      <c r="J36" s="86"/>
    </row>
    <row r="37" s="85" customFormat="1" ht="26.25" customHeight="1" spans="10:10">
      <c r="J37" s="86"/>
    </row>
    <row r="38" s="85" customFormat="1" ht="26.25" customHeight="1" spans="10:10">
      <c r="J38" s="86"/>
    </row>
    <row r="39" s="85" customFormat="1" ht="26.25" customHeight="1" spans="10:10">
      <c r="J39" s="86"/>
    </row>
    <row r="40" s="85" customFormat="1" ht="26.25" customHeight="1" spans="10:10">
      <c r="J40" s="86"/>
    </row>
    <row r="41" s="85" customFormat="1" ht="26.25" customHeight="1" spans="10:10">
      <c r="J41" s="86"/>
    </row>
    <row r="42" s="85" customFormat="1" ht="26.25" customHeight="1" spans="10:10">
      <c r="J42" s="86"/>
    </row>
    <row r="43" s="85" customFormat="1" ht="26.25" customHeight="1" spans="10:10">
      <c r="J43" s="86"/>
    </row>
    <row r="44" s="85" customFormat="1" ht="26.25" customHeight="1" spans="10:10">
      <c r="J44" s="86"/>
    </row>
    <row r="45" s="85" customFormat="1" ht="26.25" customHeight="1" spans="10:10">
      <c r="J45" s="86"/>
    </row>
    <row r="46" s="85" customFormat="1" ht="26.25" customHeight="1" spans="10:10">
      <c r="J46" s="86"/>
    </row>
    <row r="47" s="85" customFormat="1" ht="26.25" customHeight="1" spans="10:10">
      <c r="J47" s="86"/>
    </row>
    <row r="48" s="85" customFormat="1" ht="26.25" customHeight="1" spans="10:10">
      <c r="J48" s="86"/>
    </row>
    <row r="49" s="85" customFormat="1" ht="26.25" customHeight="1" spans="10:10">
      <c r="J49" s="86"/>
    </row>
    <row r="50" s="85" customFormat="1" ht="26.25" customHeight="1" spans="10:10">
      <c r="J50" s="86"/>
    </row>
    <row r="51" s="85" customFormat="1" ht="26.25" customHeight="1" spans="10:10">
      <c r="J51" s="86"/>
    </row>
    <row r="52" s="85" customFormat="1" ht="26.25" customHeight="1" spans="10:10">
      <c r="J52" s="86"/>
    </row>
    <row r="53" s="85" customFormat="1" ht="26.25" customHeight="1" spans="10:10">
      <c r="J53" s="86"/>
    </row>
    <row r="54" s="85" customFormat="1" ht="26.25" customHeight="1" spans="10:10">
      <c r="J54" s="86"/>
    </row>
    <row r="55" s="85" customFormat="1" ht="26.25" customHeight="1" spans="10:10">
      <c r="J55" s="86"/>
    </row>
    <row r="56" s="85" customFormat="1" ht="26.25" customHeight="1" spans="10:10">
      <c r="J56" s="86"/>
    </row>
    <row r="57" s="85" customFormat="1" ht="26.25" customHeight="1" spans="10:10">
      <c r="J57" s="86"/>
    </row>
    <row r="58" s="85" customFormat="1" ht="26.25" customHeight="1" spans="10:10">
      <c r="J58" s="86"/>
    </row>
    <row r="59" s="85" customFormat="1" ht="26.25" customHeight="1" spans="10:10">
      <c r="J59" s="86"/>
    </row>
    <row r="60" s="85" customFormat="1" ht="26.25" customHeight="1" spans="10:10">
      <c r="J60" s="86"/>
    </row>
    <row r="61" s="85" customFormat="1" ht="26.25" customHeight="1" spans="10:10">
      <c r="J61" s="86"/>
    </row>
    <row r="62" s="85" customFormat="1" ht="26.25" customHeight="1" spans="10:10">
      <c r="J62" s="86"/>
    </row>
    <row r="63" s="85" customFormat="1" ht="26.25" customHeight="1" spans="10:10">
      <c r="J63" s="86"/>
    </row>
    <row r="64" s="85" customFormat="1" ht="26.25" customHeight="1" spans="10:10">
      <c r="J64" s="86"/>
    </row>
    <row r="65" s="85" customFormat="1" ht="26.25" customHeight="1" spans="10:10">
      <c r="J65" s="86"/>
    </row>
    <row r="66" s="85" customFormat="1" ht="26.25" customHeight="1" spans="10:10">
      <c r="J66" s="86"/>
    </row>
    <row r="67" s="85" customFormat="1" ht="26.25" customHeight="1" spans="10:10">
      <c r="J67" s="86"/>
    </row>
    <row r="68" s="85" customFormat="1" ht="26.25" customHeight="1" spans="10:10">
      <c r="J68" s="86"/>
    </row>
    <row r="69" s="85" customFormat="1" ht="26.25" customHeight="1" spans="10:10">
      <c r="J69" s="86"/>
    </row>
    <row r="70" s="85" customFormat="1" ht="26.25" customHeight="1" spans="10:10">
      <c r="J70" s="86"/>
    </row>
    <row r="71" s="85" customFormat="1" ht="26.25" customHeight="1" spans="10:10">
      <c r="J71" s="86"/>
    </row>
    <row r="72" s="85" customFormat="1" ht="26.25" customHeight="1" spans="10:10">
      <c r="J72" s="86"/>
    </row>
    <row r="73" s="85" customFormat="1" ht="26.25" customHeight="1" spans="10:10">
      <c r="J73" s="86"/>
    </row>
    <row r="74" s="85" customFormat="1" ht="26.25" customHeight="1" spans="10:10">
      <c r="J74" s="86"/>
    </row>
    <row r="75" s="85" customFormat="1" ht="26.25" customHeight="1" spans="10:10">
      <c r="J75" s="86"/>
    </row>
    <row r="76" s="85" customFormat="1" ht="26.25" customHeight="1" spans="10:10">
      <c r="J76" s="86"/>
    </row>
    <row r="77" s="85" customFormat="1" ht="26.25" customHeight="1" spans="10:10">
      <c r="J77" s="86"/>
    </row>
    <row r="78" s="85" customFormat="1" ht="26.25" customHeight="1" spans="10:10">
      <c r="J78" s="86"/>
    </row>
    <row r="79" s="85" customFormat="1" ht="26.25" customHeight="1" spans="10:10">
      <c r="J79" s="86"/>
    </row>
    <row r="80" s="85" customFormat="1" ht="26.25" customHeight="1" spans="10:10">
      <c r="J80" s="86"/>
    </row>
    <row r="81" s="85" customFormat="1" ht="26.25" customHeight="1" spans="10:10">
      <c r="J81" s="86"/>
    </row>
    <row r="82" s="85" customFormat="1" ht="26.25" customHeight="1" spans="10:10">
      <c r="J82" s="86"/>
    </row>
    <row r="83" s="85" customFormat="1" ht="26.25" customHeight="1" spans="10:10">
      <c r="J83" s="86"/>
    </row>
    <row r="84" s="85" customFormat="1" ht="26.25" customHeight="1" spans="10:10">
      <c r="J84" s="86"/>
    </row>
    <row r="85" s="85" customFormat="1" ht="26.25" customHeight="1" spans="10:10">
      <c r="J85" s="86"/>
    </row>
    <row r="86" s="85" customFormat="1" ht="26.25" customHeight="1" spans="10:10">
      <c r="J86" s="86"/>
    </row>
    <row r="87" s="85" customFormat="1" ht="26.25" customHeight="1" spans="10:10">
      <c r="J87" s="86"/>
    </row>
    <row r="88" s="85" customFormat="1" ht="26.25" customHeight="1" spans="10:10">
      <c r="J88" s="86"/>
    </row>
    <row r="89" s="85" customFormat="1" ht="26.25" customHeight="1" spans="10:10">
      <c r="J89" s="86"/>
    </row>
    <row r="90" s="85" customFormat="1" ht="26.25" customHeight="1" spans="10:10">
      <c r="J90" s="86"/>
    </row>
    <row r="91" s="85" customFormat="1" ht="26.25" customHeight="1" spans="10:10">
      <c r="J91" s="86"/>
    </row>
    <row r="92" s="85" customFormat="1" ht="26.25" customHeight="1" spans="10:10">
      <c r="J92" s="86"/>
    </row>
    <row r="93" s="85" customFormat="1" ht="26.25" customHeight="1" spans="10:10">
      <c r="J93" s="86"/>
    </row>
    <row r="94" s="85" customFormat="1" ht="26.25" customHeight="1" spans="10:10">
      <c r="J94" s="86"/>
    </row>
    <row r="95" s="85" customFormat="1" ht="26.25" customHeight="1" spans="10:10">
      <c r="J95" s="86"/>
    </row>
    <row r="96" s="85" customFormat="1" ht="26.25" customHeight="1" spans="10:10">
      <c r="J96" s="86"/>
    </row>
    <row r="97" s="85" customFormat="1" ht="26.25" customHeight="1" spans="10:10">
      <c r="J97" s="86"/>
    </row>
    <row r="98" s="85" customFormat="1" ht="26.25" customHeight="1" spans="10:10">
      <c r="J98" s="86"/>
    </row>
    <row r="99" s="85" customFormat="1" ht="26.25" customHeight="1" spans="10:10">
      <c r="J99" s="86"/>
    </row>
    <row r="100" s="85" customFormat="1" ht="26.25" customHeight="1" spans="10:10">
      <c r="J100" s="86"/>
    </row>
    <row r="101" s="85" customFormat="1" ht="26.25" customHeight="1" spans="10:10">
      <c r="J101" s="86"/>
    </row>
    <row r="102" s="85" customFormat="1" ht="26.25" customHeight="1" spans="10:10">
      <c r="J102" s="86"/>
    </row>
    <row r="103" s="85" customFormat="1" ht="26.25" customHeight="1" spans="10:10">
      <c r="J103" s="86"/>
    </row>
    <row r="104" s="85" customFormat="1" ht="26.25" customHeight="1" spans="10:10">
      <c r="J104" s="86"/>
    </row>
    <row r="105" s="85" customFormat="1" ht="26.25" customHeight="1" spans="10:10">
      <c r="J105" s="86"/>
    </row>
    <row r="106" s="85" customFormat="1" ht="26.25" customHeight="1" spans="10:10">
      <c r="J106" s="86"/>
    </row>
    <row r="107" s="85" customFormat="1" ht="26.25" customHeight="1" spans="10:10">
      <c r="J107" s="86"/>
    </row>
    <row r="108" s="85" customFormat="1" ht="26.25" customHeight="1" spans="10:10">
      <c r="J108" s="86"/>
    </row>
    <row r="109" s="85" customFormat="1" ht="26.25" customHeight="1" spans="10:10">
      <c r="J109" s="86"/>
    </row>
    <row r="110" s="85" customFormat="1" ht="26.25" customHeight="1" spans="10:10">
      <c r="J110" s="86"/>
    </row>
    <row r="111" s="85" customFormat="1" ht="26.25" customHeight="1" spans="10:10">
      <c r="J111" s="86"/>
    </row>
    <row r="112" s="85" customFormat="1" ht="26.25" customHeight="1" spans="10:10">
      <c r="J112" s="86"/>
    </row>
    <row r="113" s="85" customFormat="1" ht="26.25" customHeight="1" spans="10:10">
      <c r="J113" s="86"/>
    </row>
    <row r="114" s="85" customFormat="1" ht="26.25" customHeight="1" spans="10:10">
      <c r="J114" s="86"/>
    </row>
    <row r="115" s="85" customFormat="1" ht="26.25" customHeight="1" spans="10:10">
      <c r="J115" s="86"/>
    </row>
    <row r="116" s="85" customFormat="1" ht="26.25" customHeight="1" spans="10:10">
      <c r="J116" s="86"/>
    </row>
    <row r="117" s="85" customFormat="1" ht="26.25" customHeight="1" spans="10:10">
      <c r="J117" s="86"/>
    </row>
    <row r="118" s="85" customFormat="1" ht="26.25" customHeight="1" spans="10:10">
      <c r="J118" s="86"/>
    </row>
    <row r="119" s="85" customFormat="1" ht="26.25" customHeight="1" spans="10:10">
      <c r="J119" s="86"/>
    </row>
    <row r="120" s="85" customFormat="1" ht="26.25" customHeight="1" spans="10:10">
      <c r="J120" s="86"/>
    </row>
    <row r="121" s="85" customFormat="1" ht="26.25" customHeight="1" spans="10:10">
      <c r="J121" s="86"/>
    </row>
    <row r="122" s="85" customFormat="1" ht="26.25" customHeight="1" spans="10:10">
      <c r="J122" s="86"/>
    </row>
    <row r="123" s="85" customFormat="1" ht="26.25" customHeight="1" spans="10:10">
      <c r="J123" s="86"/>
    </row>
    <row r="124" s="85" customFormat="1" ht="26.25" customHeight="1" spans="10:10">
      <c r="J124" s="86"/>
    </row>
    <row r="125" s="85" customFormat="1" ht="26.25" customHeight="1" spans="10:10">
      <c r="J125" s="86"/>
    </row>
    <row r="126" s="85" customFormat="1" ht="26.25" customHeight="1" spans="10:10">
      <c r="J126" s="86"/>
    </row>
    <row r="127" s="85" customFormat="1" ht="26.25" customHeight="1" spans="10:10">
      <c r="J127" s="86"/>
    </row>
    <row r="128" s="85" customFormat="1" ht="26.25" customHeight="1" spans="10:10">
      <c r="J128" s="86"/>
    </row>
    <row r="129" s="85" customFormat="1" ht="26.25" customHeight="1" spans="10:10">
      <c r="J129" s="86"/>
    </row>
    <row r="130" s="85" customFormat="1" ht="26.25" customHeight="1" spans="10:10">
      <c r="J130" s="86"/>
    </row>
    <row r="131" s="85" customFormat="1" ht="26.25" customHeight="1" spans="10:10">
      <c r="J131" s="86"/>
    </row>
    <row r="132" s="85" customFormat="1" ht="26.25" customHeight="1" spans="10:10">
      <c r="J132" s="86"/>
    </row>
    <row r="133" s="85" customFormat="1" ht="26.25" customHeight="1" spans="10:10">
      <c r="J133" s="86"/>
    </row>
    <row r="134" s="85" customFormat="1" ht="26.25" customHeight="1" spans="10:10">
      <c r="J134" s="86"/>
    </row>
    <row r="135" s="85" customFormat="1" ht="26.25" customHeight="1" spans="10:10">
      <c r="J135" s="86"/>
    </row>
    <row r="136" s="85" customFormat="1" ht="26.25" customHeight="1" spans="10:10">
      <c r="J136" s="86"/>
    </row>
    <row r="137" s="85" customFormat="1" ht="26.25" customHeight="1" spans="10:10">
      <c r="J137" s="86"/>
    </row>
    <row r="138" s="85" customFormat="1" ht="26.25" customHeight="1" spans="10:10">
      <c r="J138" s="86"/>
    </row>
    <row r="139" s="85" customFormat="1" ht="26.25" customHeight="1" spans="10:10">
      <c r="J139" s="86"/>
    </row>
    <row r="140" s="85" customFormat="1" ht="26.25" customHeight="1" spans="10:10">
      <c r="J140" s="86"/>
    </row>
    <row r="141" s="85" customFormat="1" ht="26.25" customHeight="1" spans="10:10">
      <c r="J141" s="86"/>
    </row>
    <row r="142" s="85" customFormat="1" ht="26.25" customHeight="1" spans="10:10">
      <c r="J142" s="86"/>
    </row>
    <row r="143" s="85" customFormat="1" ht="26.25" customHeight="1" spans="10:10">
      <c r="J143" s="86"/>
    </row>
    <row r="144" s="85" customFormat="1" ht="26.25" customHeight="1" spans="10:10">
      <c r="J144" s="86"/>
    </row>
    <row r="145" s="85" customFormat="1" ht="26.25" customHeight="1" spans="10:10">
      <c r="J145" s="86"/>
    </row>
    <row r="146" s="85" customFormat="1" ht="26.25" customHeight="1" spans="10:10">
      <c r="J146" s="86"/>
    </row>
    <row r="147" s="85" customFormat="1" ht="26.25" customHeight="1" spans="10:10">
      <c r="J147" s="86"/>
    </row>
    <row r="148" s="85" customFormat="1" ht="26.25" customHeight="1" spans="10:10">
      <c r="J148" s="86"/>
    </row>
    <row r="149" s="85" customFormat="1" ht="26.25" customHeight="1" spans="10:10">
      <c r="J149" s="86"/>
    </row>
    <row r="150" s="85" customFormat="1" ht="26.25" customHeight="1" spans="10:10">
      <c r="J150" s="86"/>
    </row>
    <row r="151" s="85" customFormat="1" ht="19.95" customHeight="1" spans="10:10">
      <c r="J151" s="86"/>
    </row>
    <row r="152" s="85" customFormat="1" ht="19.95" customHeight="1" spans="10:10">
      <c r="J152" s="86"/>
    </row>
    <row r="153" s="85" customFormat="1" ht="19.95" customHeight="1" spans="10:10">
      <c r="J153" s="86"/>
    </row>
    <row r="154" s="85" customFormat="1" ht="19.95" customHeight="1" spans="10:10">
      <c r="J154" s="86"/>
    </row>
    <row r="155" s="85" customFormat="1" spans="10:10">
      <c r="J155" s="8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751388888888889" right="0.751388888888889" top="1" bottom="1" header="0.298611111111111" footer="0.298611111111111"/>
  <pageSetup paperSize="9" scale="54" orientation="landscape" horizontalDpi="600"/>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D35"/>
  <sheetViews>
    <sheetView showZeros="0" workbookViewId="0">
      <selection activeCell="H8" sqref="H8"/>
    </sheetView>
  </sheetViews>
  <sheetFormatPr defaultColWidth="9" defaultRowHeight="13.5"/>
  <cols>
    <col min="1" max="1" width="10.375" style="5" customWidth="1"/>
    <col min="2" max="2" width="10.4583333333333" style="5" customWidth="1"/>
    <col min="3" max="3" width="13.75" style="5" customWidth="1"/>
    <col min="4" max="4" width="11.5" style="5" customWidth="1"/>
    <col min="5" max="5" width="11.3" style="5" customWidth="1"/>
    <col min="6" max="6" width="11.5" style="5" customWidth="1"/>
    <col min="7" max="7" width="11.8083333333333" style="5" customWidth="1"/>
    <col min="8" max="8" width="9" style="5"/>
    <col min="9" max="9" width="7.375" style="5" customWidth="1"/>
    <col min="10" max="10" width="13.0583333333333" style="5" customWidth="1"/>
    <col min="11" max="13" width="9" style="5"/>
    <col min="14" max="16384" width="9" style="1"/>
  </cols>
  <sheetData>
    <row r="1" s="1" customFormat="1" spans="1:13">
      <c r="A1" s="5" t="s">
        <v>490</v>
      </c>
      <c r="B1" s="5"/>
      <c r="C1" s="5"/>
      <c r="D1" s="5"/>
      <c r="E1" s="5"/>
      <c r="F1" s="5"/>
      <c r="G1" s="5"/>
      <c r="H1" s="5"/>
      <c r="I1" s="5"/>
      <c r="J1" s="5"/>
      <c r="K1" s="5"/>
      <c r="L1" s="5"/>
      <c r="M1" s="5"/>
    </row>
    <row r="2" s="1" customFormat="1" ht="22.5" spans="1:13">
      <c r="A2" s="6" t="s">
        <v>491</v>
      </c>
      <c r="B2" s="6"/>
      <c r="C2" s="6"/>
      <c r="D2" s="6"/>
      <c r="E2" s="6"/>
      <c r="F2" s="6"/>
      <c r="G2" s="6"/>
      <c r="H2" s="6"/>
      <c r="I2" s="6"/>
      <c r="J2" s="6"/>
      <c r="K2" s="5"/>
      <c r="L2" s="5"/>
      <c r="M2" s="5"/>
    </row>
    <row r="3" s="2" customFormat="1" ht="22.5" spans="1:13">
      <c r="A3" s="75" t="s">
        <v>470</v>
      </c>
      <c r="B3" s="6"/>
      <c r="C3" s="6"/>
      <c r="D3" s="6"/>
      <c r="E3" s="6"/>
      <c r="F3" s="6"/>
      <c r="G3" s="6"/>
      <c r="H3" s="6"/>
      <c r="I3" s="6"/>
      <c r="J3" s="32" t="s">
        <v>492</v>
      </c>
      <c r="K3" s="33"/>
      <c r="L3" s="33"/>
      <c r="M3" s="33"/>
    </row>
    <row r="4" s="38" customFormat="1" ht="18" customHeight="1" spans="1:108">
      <c r="A4" s="9" t="s">
        <v>493</v>
      </c>
      <c r="B4" s="9"/>
      <c r="C4" s="10" t="s">
        <v>494</v>
      </c>
      <c r="D4" s="10"/>
      <c r="E4" s="10"/>
      <c r="F4" s="10"/>
      <c r="G4" s="10"/>
      <c r="H4" s="10"/>
      <c r="I4" s="10"/>
      <c r="J4" s="10"/>
      <c r="K4" s="5"/>
      <c r="L4" s="5"/>
      <c r="M4" s="5"/>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row>
    <row r="5" s="4" customFormat="1" ht="18" customHeight="1" spans="1:108">
      <c r="A5" s="9" t="s">
        <v>495</v>
      </c>
      <c r="B5" s="9"/>
      <c r="C5" s="10" t="s">
        <v>496</v>
      </c>
      <c r="D5" s="10"/>
      <c r="E5" s="10"/>
      <c r="F5" s="9" t="s">
        <v>497</v>
      </c>
      <c r="G5" s="10" t="s">
        <v>498</v>
      </c>
      <c r="H5" s="10"/>
      <c r="I5" s="10"/>
      <c r="J5" s="10"/>
      <c r="K5" s="5"/>
      <c r="L5" s="5"/>
      <c r="M5" s="5"/>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row>
    <row r="6" s="4" customFormat="1" spans="1:108">
      <c r="A6" s="9" t="s">
        <v>499</v>
      </c>
      <c r="B6" s="9"/>
      <c r="C6" s="9"/>
      <c r="D6" s="9" t="s">
        <v>500</v>
      </c>
      <c r="E6" s="9" t="s">
        <v>433</v>
      </c>
      <c r="F6" s="9" t="s">
        <v>501</v>
      </c>
      <c r="G6" s="9" t="s">
        <v>502</v>
      </c>
      <c r="H6" s="9" t="s">
        <v>503</v>
      </c>
      <c r="I6" s="9" t="s">
        <v>504</v>
      </c>
      <c r="J6" s="9"/>
      <c r="K6" s="5"/>
      <c r="L6" s="5"/>
      <c r="M6" s="5"/>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row>
    <row r="7" s="4" customFormat="1" spans="1:108">
      <c r="A7" s="9"/>
      <c r="B7" s="9"/>
      <c r="C7" s="11" t="s">
        <v>505</v>
      </c>
      <c r="D7" s="12">
        <f t="shared" ref="D7:F7" si="0">SUM(D8:D10)</f>
        <v>902000</v>
      </c>
      <c r="E7" s="12">
        <f t="shared" si="0"/>
        <v>902000</v>
      </c>
      <c r="F7" s="12">
        <f t="shared" si="0"/>
        <v>902000</v>
      </c>
      <c r="G7" s="9">
        <v>10</v>
      </c>
      <c r="H7" s="13" t="str">
        <f t="shared" ref="H7:H10" si="1">IF(E7&gt;0,ROUND(F7/E7,3)*100&amp;"%","—")</f>
        <v>100%</v>
      </c>
      <c r="I7" s="15">
        <f>G7*H7</f>
        <v>10</v>
      </c>
      <c r="J7" s="15"/>
      <c r="K7" s="5"/>
      <c r="L7" s="5"/>
      <c r="M7" s="5"/>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row>
    <row r="8" s="4" customFormat="1" ht="24" spans="1:108">
      <c r="A8" s="9"/>
      <c r="B8" s="9"/>
      <c r="C8" s="11" t="s">
        <v>506</v>
      </c>
      <c r="D8" s="12">
        <v>902000</v>
      </c>
      <c r="E8" s="12">
        <v>902000</v>
      </c>
      <c r="F8" s="12">
        <v>902000</v>
      </c>
      <c r="G8" s="9" t="s">
        <v>437</v>
      </c>
      <c r="H8" s="13" t="str">
        <f t="shared" si="1"/>
        <v>100%</v>
      </c>
      <c r="I8" s="15" t="s">
        <v>437</v>
      </c>
      <c r="J8" s="15"/>
      <c r="K8" s="5"/>
      <c r="L8" s="5"/>
      <c r="M8" s="5"/>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row>
    <row r="9" s="4" customFormat="1" ht="24" spans="1:108">
      <c r="A9" s="9"/>
      <c r="B9" s="9"/>
      <c r="C9" s="11" t="s">
        <v>507</v>
      </c>
      <c r="D9" s="12"/>
      <c r="E9" s="4"/>
      <c r="F9" s="12"/>
      <c r="G9" s="9" t="s">
        <v>437</v>
      </c>
      <c r="H9" s="13" t="str">
        <f>IF(D9&gt;0,ROUND(F9/D9,3)*100&amp;"%","—")</f>
        <v>—</v>
      </c>
      <c r="I9" s="15" t="s">
        <v>437</v>
      </c>
      <c r="J9" s="15"/>
      <c r="K9" s="5"/>
      <c r="L9" s="5"/>
      <c r="M9" s="5"/>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row>
    <row r="10" s="1" customFormat="1" ht="21" customHeight="1" spans="1:13">
      <c r="A10" s="9"/>
      <c r="B10" s="9"/>
      <c r="C10" s="11" t="s">
        <v>508</v>
      </c>
      <c r="D10" s="12"/>
      <c r="E10" s="12"/>
      <c r="F10" s="12"/>
      <c r="G10" s="9" t="s">
        <v>437</v>
      </c>
      <c r="H10" s="13" t="str">
        <f t="shared" si="1"/>
        <v>—</v>
      </c>
      <c r="I10" s="15" t="s">
        <v>437</v>
      </c>
      <c r="J10" s="15"/>
      <c r="K10" s="5"/>
      <c r="L10" s="5"/>
      <c r="M10" s="5"/>
    </row>
    <row r="11" s="1" customFormat="1" ht="21" customHeight="1" spans="1:13">
      <c r="A11" s="9" t="s">
        <v>509</v>
      </c>
      <c r="B11" s="9" t="s">
        <v>510</v>
      </c>
      <c r="C11" s="9"/>
      <c r="D11" s="9"/>
      <c r="E11" s="9"/>
      <c r="F11" s="15" t="s">
        <v>511</v>
      </c>
      <c r="G11" s="15"/>
      <c r="H11" s="15"/>
      <c r="I11" s="15"/>
      <c r="J11" s="15"/>
      <c r="K11" s="5"/>
      <c r="L11" s="5"/>
      <c r="M11" s="5"/>
    </row>
    <row r="12" s="1" customFormat="1" ht="80" customHeight="1" spans="1:13">
      <c r="A12" s="9"/>
      <c r="B12" s="16" t="s">
        <v>512</v>
      </c>
      <c r="C12" s="17"/>
      <c r="D12" s="17"/>
      <c r="E12" s="18"/>
      <c r="F12" s="42" t="s">
        <v>513</v>
      </c>
      <c r="G12" s="42"/>
      <c r="H12" s="42"/>
      <c r="I12" s="42"/>
      <c r="J12" s="42"/>
      <c r="K12" s="5"/>
      <c r="L12" s="5"/>
      <c r="M12" s="5"/>
    </row>
    <row r="13" s="1" customFormat="1" spans="1:13">
      <c r="A13" s="19" t="s">
        <v>514</v>
      </c>
      <c r="B13" s="20"/>
      <c r="C13" s="21"/>
      <c r="D13" s="19" t="s">
        <v>515</v>
      </c>
      <c r="E13" s="20"/>
      <c r="F13" s="21"/>
      <c r="G13" s="22" t="s">
        <v>516</v>
      </c>
      <c r="H13" s="22" t="s">
        <v>517</v>
      </c>
      <c r="I13" s="22" t="s">
        <v>504</v>
      </c>
      <c r="J13" s="22" t="s">
        <v>518</v>
      </c>
      <c r="K13" s="5"/>
      <c r="L13" s="5"/>
      <c r="M13" s="5"/>
    </row>
    <row r="14" s="1" customFormat="1" ht="30" customHeight="1" spans="1:13">
      <c r="A14" s="19" t="s">
        <v>519</v>
      </c>
      <c r="B14" s="9" t="s">
        <v>520</v>
      </c>
      <c r="C14" s="9" t="s">
        <v>521</v>
      </c>
      <c r="D14" s="9" t="s">
        <v>522</v>
      </c>
      <c r="E14" s="9" t="s">
        <v>523</v>
      </c>
      <c r="F14" s="9" t="s">
        <v>524</v>
      </c>
      <c r="G14" s="25"/>
      <c r="H14" s="25"/>
      <c r="I14" s="25"/>
      <c r="J14" s="25"/>
      <c r="K14" s="5"/>
      <c r="L14" s="5"/>
      <c r="M14" s="5"/>
    </row>
    <row r="15" s="1" customFormat="1" spans="1:13">
      <c r="A15" s="9" t="s">
        <v>525</v>
      </c>
      <c r="B15" s="22" t="s">
        <v>526</v>
      </c>
      <c r="C15" s="23" t="s">
        <v>527</v>
      </c>
      <c r="D15" s="152" t="s">
        <v>528</v>
      </c>
      <c r="E15" s="9">
        <v>902000</v>
      </c>
      <c r="F15" s="9" t="s">
        <v>529</v>
      </c>
      <c r="G15" s="25">
        <v>902000</v>
      </c>
      <c r="H15" s="77">
        <v>30</v>
      </c>
      <c r="I15" s="81">
        <v>30</v>
      </c>
      <c r="J15" s="25"/>
      <c r="K15" s="5"/>
      <c r="L15" s="5"/>
      <c r="M15" s="5"/>
    </row>
    <row r="16" s="1" customFormat="1" spans="1:13">
      <c r="A16" s="9"/>
      <c r="B16" s="22" t="s">
        <v>530</v>
      </c>
      <c r="C16" s="23"/>
      <c r="D16" s="76"/>
      <c r="E16" s="9"/>
      <c r="F16" s="9"/>
      <c r="G16" s="25"/>
      <c r="H16" s="77"/>
      <c r="I16" s="81"/>
      <c r="J16" s="25"/>
      <c r="K16" s="5"/>
      <c r="L16" s="5"/>
      <c r="M16" s="5"/>
    </row>
    <row r="17" s="1" customFormat="1" spans="1:13">
      <c r="A17" s="9"/>
      <c r="B17" s="22" t="s">
        <v>531</v>
      </c>
      <c r="C17" s="23"/>
      <c r="D17" s="76"/>
      <c r="E17" s="9"/>
      <c r="F17" s="9"/>
      <c r="G17" s="25"/>
      <c r="H17" s="77"/>
      <c r="I17" s="81"/>
      <c r="J17" s="25"/>
      <c r="K17" s="5"/>
      <c r="L17" s="5"/>
      <c r="M17" s="5"/>
    </row>
    <row r="18" s="1" customFormat="1" spans="1:13">
      <c r="A18" s="9"/>
      <c r="B18" s="9" t="s">
        <v>532</v>
      </c>
      <c r="C18" s="23"/>
      <c r="D18" s="76"/>
      <c r="E18" s="9"/>
      <c r="F18" s="9"/>
      <c r="G18" s="25"/>
      <c r="H18" s="77"/>
      <c r="I18" s="81"/>
      <c r="J18" s="25"/>
      <c r="K18" s="5"/>
      <c r="L18" s="5"/>
      <c r="M18" s="5"/>
    </row>
    <row r="19" s="1" customFormat="1" ht="24" spans="1:13">
      <c r="A19" s="9" t="s">
        <v>533</v>
      </c>
      <c r="B19" s="9" t="s">
        <v>534</v>
      </c>
      <c r="C19" s="23"/>
      <c r="D19" s="76"/>
      <c r="E19" s="9"/>
      <c r="F19" s="9"/>
      <c r="G19" s="25"/>
      <c r="H19" s="77"/>
      <c r="I19" s="81"/>
      <c r="J19" s="25"/>
      <c r="K19" s="5"/>
      <c r="L19" s="5"/>
      <c r="M19" s="5"/>
    </row>
    <row r="20" s="1" customFormat="1" ht="31" customHeight="1" spans="1:13">
      <c r="A20" s="9"/>
      <c r="B20" s="9" t="s">
        <v>535</v>
      </c>
      <c r="C20" s="23" t="s">
        <v>536</v>
      </c>
      <c r="D20" s="76" t="s">
        <v>537</v>
      </c>
      <c r="E20" s="9">
        <v>90</v>
      </c>
      <c r="F20" s="9" t="s">
        <v>538</v>
      </c>
      <c r="G20" s="78" t="s">
        <v>539</v>
      </c>
      <c r="H20" s="77">
        <v>30</v>
      </c>
      <c r="I20" s="81">
        <v>27</v>
      </c>
      <c r="J20" s="25"/>
      <c r="K20" s="5"/>
      <c r="L20" s="5"/>
      <c r="M20" s="5"/>
    </row>
    <row r="21" s="1" customFormat="1" ht="24" spans="1:13">
      <c r="A21" s="9"/>
      <c r="B21" s="9" t="s">
        <v>540</v>
      </c>
      <c r="C21" s="23"/>
      <c r="D21" s="76"/>
      <c r="E21" s="9"/>
      <c r="F21" s="9"/>
      <c r="G21" s="78"/>
      <c r="H21" s="77"/>
      <c r="I21" s="81"/>
      <c r="J21" s="25"/>
      <c r="K21" s="5"/>
      <c r="L21" s="5"/>
      <c r="M21" s="5"/>
    </row>
    <row r="22" s="1" customFormat="1" ht="24" spans="1:13">
      <c r="A22" s="9"/>
      <c r="B22" s="26" t="s">
        <v>541</v>
      </c>
      <c r="C22" s="23"/>
      <c r="D22" s="76"/>
      <c r="E22" s="9"/>
      <c r="F22" s="9"/>
      <c r="G22" s="78"/>
      <c r="H22" s="77"/>
      <c r="I22" s="81"/>
      <c r="J22" s="25"/>
      <c r="K22" s="5"/>
      <c r="L22" s="5"/>
      <c r="M22" s="5"/>
    </row>
    <row r="23" s="1" customFormat="1" ht="33" customHeight="1" spans="1:13">
      <c r="A23" s="27" t="s">
        <v>542</v>
      </c>
      <c r="B23" s="28" t="s">
        <v>543</v>
      </c>
      <c r="C23" s="23" t="s">
        <v>544</v>
      </c>
      <c r="D23" s="76" t="s">
        <v>537</v>
      </c>
      <c r="E23" s="26">
        <v>90</v>
      </c>
      <c r="F23" s="26" t="s">
        <v>538</v>
      </c>
      <c r="G23" s="79" t="s">
        <v>545</v>
      </c>
      <c r="H23" s="80">
        <v>30</v>
      </c>
      <c r="I23" s="35">
        <v>27</v>
      </c>
      <c r="J23" s="34" t="s">
        <v>546</v>
      </c>
      <c r="K23" s="5"/>
      <c r="L23" s="5"/>
      <c r="M23" s="5"/>
    </row>
    <row r="24" s="1" customFormat="1" ht="59" customHeight="1" spans="1:13">
      <c r="A24" s="9" t="s">
        <v>547</v>
      </c>
      <c r="B24" s="9"/>
      <c r="C24" s="9"/>
      <c r="D24" s="19" t="s">
        <v>421</v>
      </c>
      <c r="E24" s="20"/>
      <c r="F24" s="20"/>
      <c r="G24" s="20"/>
      <c r="H24" s="20"/>
      <c r="I24" s="21"/>
      <c r="J24" s="36" t="s">
        <v>548</v>
      </c>
      <c r="K24" s="5"/>
      <c r="L24" s="5"/>
      <c r="M24" s="5"/>
    </row>
    <row r="25" s="1" customFormat="1" spans="1:13">
      <c r="A25" s="9" t="s">
        <v>549</v>
      </c>
      <c r="B25" s="9"/>
      <c r="C25" s="9"/>
      <c r="D25" s="9"/>
      <c r="E25" s="9"/>
      <c r="F25" s="9"/>
      <c r="G25" s="9"/>
      <c r="H25" s="9">
        <v>100</v>
      </c>
      <c r="I25" s="35">
        <f>SUM(I7,I15:I23)</f>
        <v>94</v>
      </c>
      <c r="J25" s="36" t="s">
        <v>550</v>
      </c>
      <c r="K25" s="5"/>
      <c r="L25" s="5"/>
      <c r="M25" s="5"/>
    </row>
    <row r="27" s="1" customFormat="1" spans="1:13">
      <c r="A27" s="31" t="s">
        <v>551</v>
      </c>
      <c r="B27" s="30"/>
      <c r="C27" s="30"/>
      <c r="D27" s="30"/>
      <c r="E27" s="30"/>
      <c r="F27" s="30"/>
      <c r="G27" s="30"/>
      <c r="H27" s="30"/>
      <c r="I27" s="30"/>
      <c r="J27" s="37"/>
      <c r="K27" s="5"/>
      <c r="L27" s="5"/>
      <c r="M27" s="5"/>
    </row>
    <row r="28" s="1" customFormat="1" spans="1:13">
      <c r="A28" s="31" t="s">
        <v>552</v>
      </c>
      <c r="B28" s="31"/>
      <c r="C28" s="31"/>
      <c r="D28" s="31"/>
      <c r="E28" s="31"/>
      <c r="F28" s="31"/>
      <c r="G28" s="31"/>
      <c r="H28" s="31"/>
      <c r="I28" s="31"/>
      <c r="J28" s="31"/>
      <c r="K28" s="5"/>
      <c r="L28" s="5"/>
      <c r="M28" s="5"/>
    </row>
    <row r="29" s="1" customFormat="1" spans="1:13">
      <c r="A29" s="31" t="s">
        <v>553</v>
      </c>
      <c r="B29" s="31"/>
      <c r="C29" s="31"/>
      <c r="D29" s="31"/>
      <c r="E29" s="31"/>
      <c r="F29" s="31"/>
      <c r="G29" s="31"/>
      <c r="H29" s="31"/>
      <c r="I29" s="31"/>
      <c r="J29" s="31"/>
      <c r="K29" s="5"/>
      <c r="L29" s="5"/>
      <c r="M29" s="5"/>
    </row>
    <row r="30" s="1" customFormat="1" spans="1:13">
      <c r="A30" s="31" t="s">
        <v>554</v>
      </c>
      <c r="B30" s="31"/>
      <c r="C30" s="31"/>
      <c r="D30" s="31"/>
      <c r="E30" s="31"/>
      <c r="F30" s="31"/>
      <c r="G30" s="31"/>
      <c r="H30" s="31"/>
      <c r="I30" s="31"/>
      <c r="J30" s="31"/>
      <c r="K30" s="5"/>
      <c r="L30" s="5"/>
      <c r="M30" s="5"/>
    </row>
    <row r="31" s="1" customFormat="1" spans="1:13">
      <c r="A31" s="31" t="s">
        <v>555</v>
      </c>
      <c r="B31" s="31"/>
      <c r="C31" s="31"/>
      <c r="D31" s="31"/>
      <c r="E31" s="31"/>
      <c r="F31" s="31"/>
      <c r="G31" s="31"/>
      <c r="H31" s="31"/>
      <c r="I31" s="31"/>
      <c r="J31" s="31"/>
      <c r="K31" s="5"/>
      <c r="L31" s="5"/>
      <c r="M31" s="5"/>
    </row>
    <row r="32" s="74" customFormat="1" spans="1:13">
      <c r="A32" s="31" t="s">
        <v>556</v>
      </c>
      <c r="B32" s="31"/>
      <c r="C32" s="31"/>
      <c r="D32" s="31"/>
      <c r="E32" s="31"/>
      <c r="F32" s="31"/>
      <c r="G32" s="31"/>
      <c r="H32" s="31"/>
      <c r="I32" s="31"/>
      <c r="J32" s="31"/>
      <c r="K32" s="5"/>
      <c r="L32" s="5"/>
      <c r="M32" s="5"/>
    </row>
    <row r="33" s="1" customFormat="1" spans="1:13">
      <c r="A33" s="31" t="s">
        <v>557</v>
      </c>
      <c r="B33" s="31"/>
      <c r="C33" s="31"/>
      <c r="D33" s="31"/>
      <c r="E33" s="31"/>
      <c r="F33" s="31"/>
      <c r="G33" s="31"/>
      <c r="H33" s="31"/>
      <c r="I33" s="31"/>
      <c r="J33" s="31"/>
      <c r="K33" s="5"/>
      <c r="L33" s="5"/>
      <c r="M33" s="5"/>
    </row>
    <row r="34" s="1" customFormat="1" spans="1:13">
      <c r="A34" s="31" t="s">
        <v>558</v>
      </c>
      <c r="B34" s="31"/>
      <c r="C34" s="31"/>
      <c r="D34" s="31"/>
      <c r="E34" s="31"/>
      <c r="F34" s="31"/>
      <c r="G34" s="31"/>
      <c r="H34" s="31"/>
      <c r="I34" s="31"/>
      <c r="J34" s="31"/>
      <c r="K34" s="5"/>
      <c r="L34" s="5"/>
      <c r="M34" s="5"/>
    </row>
    <row r="35" s="1" customFormat="1" spans="1:13">
      <c r="A35" s="31" t="s">
        <v>559</v>
      </c>
      <c r="B35" s="31"/>
      <c r="C35" s="31"/>
      <c r="D35" s="31"/>
      <c r="E35" s="31"/>
      <c r="F35" s="31"/>
      <c r="G35" s="31"/>
      <c r="H35" s="31"/>
      <c r="I35" s="31"/>
      <c r="J35" s="31"/>
      <c r="K35" s="5"/>
      <c r="L35" s="5"/>
      <c r="M35" s="5"/>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I24"/>
    <mergeCell ref="A25:G25"/>
    <mergeCell ref="A28:J28"/>
    <mergeCell ref="A29:J29"/>
    <mergeCell ref="A30:J30"/>
    <mergeCell ref="A31:J31"/>
    <mergeCell ref="A32:J32"/>
    <mergeCell ref="A33:J33"/>
    <mergeCell ref="A34:J34"/>
    <mergeCell ref="A35:J35"/>
    <mergeCell ref="A11:A12"/>
    <mergeCell ref="A15:A18"/>
    <mergeCell ref="A19:A22"/>
    <mergeCell ref="G13:G14"/>
    <mergeCell ref="H13:H14"/>
    <mergeCell ref="I13:I14"/>
    <mergeCell ref="J13:J14"/>
    <mergeCell ref="A6:B10"/>
  </mergeCells>
  <dataValidations count="1">
    <dataValidation type="list" allowBlank="1" showInputMessage="1" sqref="D15:D18">
      <formula1>"＝,＞,＜,≥,≤"</formula1>
    </dataValidation>
  </dataValidations>
  <printOptions horizontalCentered="1"/>
  <pageMargins left="0.751388888888889" right="0.751388888888889" top="1" bottom="1" header="0.5" footer="0.5"/>
  <pageSetup paperSize="9" scale="81" orientation="portrait" horizontalDpi="600"/>
  <headerFooter/>
  <ignoredErrors>
    <ignoredError sqref="D15" listDataValidation="1"/>
  </ignoredError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showZeros="0" zoomScale="80" zoomScaleNormal="80" workbookViewId="0">
      <selection activeCell="H7" sqref="H7"/>
    </sheetView>
  </sheetViews>
  <sheetFormatPr defaultColWidth="9" defaultRowHeight="13.5"/>
  <cols>
    <col min="1" max="1" width="11.125" style="5" customWidth="1"/>
    <col min="2" max="2" width="12.9083333333333" style="5" customWidth="1"/>
    <col min="3" max="3" width="13.1916666666667" style="5" customWidth="1"/>
    <col min="4" max="4" width="11.3" style="5" customWidth="1"/>
    <col min="5" max="5" width="11.3" style="49" customWidth="1"/>
    <col min="6" max="6" width="12.125" style="49" customWidth="1"/>
    <col min="7" max="7" width="12.5" style="5" customWidth="1"/>
    <col min="8" max="8" width="9" style="5"/>
    <col min="9" max="9" width="8.63333333333333" style="5" customWidth="1"/>
    <col min="10" max="10" width="11.5" style="5" customWidth="1"/>
    <col min="11" max="13" width="9" style="5"/>
    <col min="14" max="16384" width="9" style="1"/>
  </cols>
  <sheetData>
    <row r="1" s="1" customFormat="1" spans="1:13">
      <c r="A1" s="5" t="s">
        <v>490</v>
      </c>
      <c r="B1" s="5"/>
      <c r="C1" s="5"/>
      <c r="D1" s="5"/>
      <c r="E1" s="49"/>
      <c r="F1" s="49"/>
      <c r="G1" s="5"/>
      <c r="H1" s="5"/>
      <c r="I1" s="5"/>
      <c r="J1" s="5"/>
      <c r="K1" s="5"/>
      <c r="L1" s="5"/>
      <c r="M1" s="5"/>
    </row>
    <row r="2" s="1" customFormat="1" ht="22.5" spans="1:13">
      <c r="A2" s="6" t="s">
        <v>560</v>
      </c>
      <c r="B2" s="6"/>
      <c r="C2" s="6"/>
      <c r="D2" s="6"/>
      <c r="E2" s="6"/>
      <c r="F2" s="6"/>
      <c r="G2" s="6"/>
      <c r="H2" s="6"/>
      <c r="I2" s="6"/>
      <c r="J2" s="6"/>
      <c r="K2" s="5"/>
      <c r="L2" s="5"/>
      <c r="M2" s="5"/>
    </row>
    <row r="3" s="2" customFormat="1" ht="22.5" spans="1:13">
      <c r="A3" s="6"/>
      <c r="B3" s="6"/>
      <c r="C3" s="6"/>
      <c r="D3" s="6"/>
      <c r="E3" s="6"/>
      <c r="F3" s="6"/>
      <c r="G3" s="6"/>
      <c r="H3" s="6"/>
      <c r="I3" s="6"/>
      <c r="J3" s="32"/>
      <c r="K3" s="33"/>
      <c r="L3" s="33"/>
      <c r="M3" s="33"/>
    </row>
    <row r="4" s="3" customFormat="1" ht="22" customHeight="1" spans="1:256">
      <c r="A4" s="7" t="s">
        <v>493</v>
      </c>
      <c r="B4" s="7"/>
      <c r="C4" s="8" t="s">
        <v>561</v>
      </c>
      <c r="D4" s="8"/>
      <c r="E4" s="8"/>
      <c r="F4" s="8"/>
      <c r="G4" s="8"/>
      <c r="H4" s="8"/>
      <c r="I4" s="8"/>
      <c r="J4" s="8"/>
      <c r="K4" s="5"/>
      <c r="L4" s="5"/>
      <c r="M4" s="5"/>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71" customFormat="1" ht="21" customHeight="1" spans="1:256">
      <c r="A5" s="9" t="s">
        <v>495</v>
      </c>
      <c r="B5" s="9"/>
      <c r="C5" s="26" t="s">
        <v>496</v>
      </c>
      <c r="D5" s="26"/>
      <c r="E5" s="26"/>
      <c r="F5" s="9" t="s">
        <v>497</v>
      </c>
      <c r="G5" s="26" t="s">
        <v>498</v>
      </c>
      <c r="H5" s="26"/>
      <c r="I5" s="26"/>
      <c r="J5" s="26"/>
      <c r="K5" s="72"/>
      <c r="L5" s="72"/>
      <c r="M5" s="72"/>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c r="CC5" s="73"/>
      <c r="CD5" s="73"/>
      <c r="CE5" s="73"/>
      <c r="CF5" s="73"/>
      <c r="CG5" s="73"/>
      <c r="CH5" s="73"/>
      <c r="CI5" s="73"/>
      <c r="CJ5" s="73"/>
      <c r="CK5" s="73"/>
      <c r="CL5" s="73"/>
      <c r="CM5" s="73"/>
      <c r="CN5" s="73"/>
      <c r="CO5" s="73"/>
      <c r="CP5" s="73"/>
      <c r="CQ5" s="73"/>
      <c r="CR5" s="73"/>
      <c r="CS5" s="73"/>
      <c r="CT5" s="73"/>
      <c r="CU5" s="73"/>
      <c r="CV5" s="73"/>
      <c r="CW5" s="73"/>
      <c r="CX5" s="73"/>
      <c r="CY5" s="73"/>
      <c r="CZ5" s="73"/>
      <c r="DA5" s="73"/>
      <c r="DB5" s="73"/>
      <c r="DC5" s="73"/>
      <c r="DD5" s="73"/>
      <c r="DE5" s="73"/>
      <c r="DF5" s="73"/>
      <c r="DG5" s="73"/>
      <c r="DH5" s="73"/>
      <c r="DI5" s="73"/>
      <c r="DJ5" s="73"/>
      <c r="DK5" s="73"/>
      <c r="DL5" s="73"/>
      <c r="DM5" s="73"/>
      <c r="DN5" s="73"/>
      <c r="DO5" s="73"/>
      <c r="DP5" s="73"/>
      <c r="DQ5" s="73"/>
      <c r="DR5" s="73"/>
      <c r="DS5" s="73"/>
      <c r="DT5" s="73"/>
      <c r="DU5" s="73"/>
      <c r="DV5" s="73"/>
      <c r="DW5" s="73"/>
      <c r="DX5" s="73"/>
      <c r="DY5" s="73"/>
      <c r="DZ5" s="73"/>
      <c r="EA5" s="73"/>
      <c r="EB5" s="73"/>
      <c r="EC5" s="73"/>
      <c r="ED5" s="73"/>
      <c r="EE5" s="73"/>
      <c r="EF5" s="73"/>
      <c r="EG5" s="73"/>
      <c r="EH5" s="73"/>
      <c r="EI5" s="73"/>
      <c r="EJ5" s="73"/>
      <c r="EK5" s="73"/>
      <c r="EL5" s="73"/>
      <c r="EM5" s="73"/>
      <c r="EN5" s="73"/>
      <c r="EO5" s="73"/>
      <c r="EP5" s="73"/>
      <c r="EQ5" s="73"/>
      <c r="ER5" s="73"/>
      <c r="ES5" s="73"/>
      <c r="ET5" s="73"/>
      <c r="EU5" s="73"/>
      <c r="EV5" s="73"/>
      <c r="EW5" s="73"/>
      <c r="EX5" s="73"/>
      <c r="EY5" s="73"/>
      <c r="EZ5" s="73"/>
      <c r="FA5" s="73"/>
      <c r="FB5" s="73"/>
      <c r="FC5" s="73"/>
      <c r="FD5" s="73"/>
      <c r="FE5" s="73"/>
      <c r="FF5" s="73"/>
      <c r="FG5" s="73"/>
      <c r="FH5" s="73"/>
      <c r="FI5" s="73"/>
      <c r="FJ5" s="73"/>
      <c r="FK5" s="73"/>
      <c r="FL5" s="73"/>
      <c r="FM5" s="73"/>
      <c r="FN5" s="73"/>
      <c r="FO5" s="73"/>
      <c r="FP5" s="73"/>
      <c r="FQ5" s="73"/>
      <c r="FR5" s="73"/>
      <c r="FS5" s="73"/>
      <c r="FT5" s="73"/>
      <c r="FU5" s="73"/>
      <c r="FV5" s="73"/>
      <c r="FW5" s="73"/>
      <c r="FX5" s="73"/>
      <c r="FY5" s="73"/>
      <c r="FZ5" s="73"/>
      <c r="GA5" s="73"/>
      <c r="GB5" s="73"/>
      <c r="GC5" s="73"/>
      <c r="GD5" s="73"/>
      <c r="GE5" s="73"/>
      <c r="GF5" s="73"/>
      <c r="GG5" s="73"/>
      <c r="GH5" s="73"/>
      <c r="GI5" s="73"/>
      <c r="GJ5" s="73"/>
      <c r="GK5" s="73"/>
      <c r="GL5" s="73"/>
      <c r="GM5" s="73"/>
      <c r="GN5" s="73"/>
      <c r="GO5" s="73"/>
      <c r="GP5" s="73"/>
      <c r="GQ5" s="73"/>
      <c r="GR5" s="73"/>
      <c r="GS5" s="73"/>
      <c r="GT5" s="73"/>
      <c r="GU5" s="73"/>
      <c r="GV5" s="73"/>
      <c r="GW5" s="73"/>
      <c r="GX5" s="73"/>
      <c r="GY5" s="73"/>
      <c r="GZ5" s="73"/>
      <c r="HA5" s="73"/>
      <c r="HB5" s="73"/>
      <c r="HC5" s="73"/>
      <c r="HD5" s="73"/>
      <c r="HE5" s="73"/>
      <c r="HF5" s="73"/>
      <c r="HG5" s="73"/>
      <c r="HH5" s="73"/>
      <c r="HI5" s="73"/>
      <c r="HJ5" s="73"/>
      <c r="HK5" s="73"/>
      <c r="HL5" s="73"/>
      <c r="HM5" s="73"/>
      <c r="HN5" s="73"/>
      <c r="HO5" s="73"/>
      <c r="HP5" s="73"/>
      <c r="HQ5" s="73"/>
      <c r="HR5" s="73"/>
      <c r="HS5" s="73"/>
      <c r="HT5" s="73"/>
      <c r="HU5" s="73"/>
      <c r="HV5" s="73"/>
      <c r="HW5" s="73"/>
      <c r="HX5" s="73"/>
      <c r="HY5" s="73"/>
      <c r="HZ5" s="73"/>
      <c r="IA5" s="73"/>
      <c r="IB5" s="73"/>
      <c r="IC5" s="73"/>
      <c r="ID5" s="73"/>
      <c r="IE5" s="73"/>
      <c r="IF5" s="73"/>
      <c r="IG5" s="73"/>
      <c r="IH5" s="73"/>
      <c r="II5" s="73"/>
      <c r="IJ5" s="73"/>
      <c r="IK5" s="73"/>
      <c r="IL5" s="73"/>
      <c r="IM5" s="73"/>
      <c r="IN5" s="73"/>
      <c r="IO5" s="73"/>
      <c r="IP5" s="73"/>
      <c r="IQ5" s="73"/>
      <c r="IR5" s="73"/>
      <c r="IS5" s="73"/>
      <c r="IT5" s="73"/>
      <c r="IU5" s="73"/>
      <c r="IV5" s="73"/>
    </row>
    <row r="6" s="4" customFormat="1" ht="36" customHeight="1" spans="1:256">
      <c r="A6" s="9" t="s">
        <v>499</v>
      </c>
      <c r="B6" s="9"/>
      <c r="C6" s="9"/>
      <c r="D6" s="9" t="s">
        <v>500</v>
      </c>
      <c r="E6" s="9" t="s">
        <v>433</v>
      </c>
      <c r="F6" s="9" t="s">
        <v>501</v>
      </c>
      <c r="G6" s="9" t="s">
        <v>502</v>
      </c>
      <c r="H6" s="9" t="s">
        <v>562</v>
      </c>
      <c r="I6" s="9" t="s">
        <v>504</v>
      </c>
      <c r="J6" s="9"/>
      <c r="K6" s="5"/>
      <c r="L6" s="5"/>
      <c r="M6" s="5"/>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9"/>
      <c r="B7" s="9"/>
      <c r="C7" s="11" t="s">
        <v>505</v>
      </c>
      <c r="D7" s="12">
        <f t="shared" ref="D7:F7" si="0">SUM(D8:D10)</f>
        <v>917370</v>
      </c>
      <c r="E7" s="50">
        <f t="shared" si="0"/>
        <v>917370</v>
      </c>
      <c r="F7" s="50">
        <f t="shared" si="0"/>
        <v>917370</v>
      </c>
      <c r="G7" s="9">
        <v>10</v>
      </c>
      <c r="H7" s="13">
        <v>1</v>
      </c>
      <c r="I7" s="15">
        <v>10</v>
      </c>
      <c r="J7" s="15"/>
      <c r="K7" s="5"/>
      <c r="L7" s="5"/>
      <c r="M7" s="5"/>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4" spans="1:256">
      <c r="A8" s="9"/>
      <c r="B8" s="9"/>
      <c r="C8" s="11" t="s">
        <v>506</v>
      </c>
      <c r="D8" s="14">
        <v>917370</v>
      </c>
      <c r="E8" s="15">
        <v>917370</v>
      </c>
      <c r="F8" s="15">
        <v>917370</v>
      </c>
      <c r="G8" s="9" t="s">
        <v>437</v>
      </c>
      <c r="H8" s="9" t="s">
        <v>437</v>
      </c>
      <c r="I8" s="15" t="s">
        <v>437</v>
      </c>
      <c r="J8" s="15"/>
      <c r="K8" s="5"/>
      <c r="L8" s="5"/>
      <c r="M8" s="5"/>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24" spans="1:256">
      <c r="A9" s="9"/>
      <c r="B9" s="9"/>
      <c r="C9" s="11" t="s">
        <v>507</v>
      </c>
      <c r="D9" s="14"/>
      <c r="E9" s="15"/>
      <c r="F9" s="15"/>
      <c r="G9" s="9" t="s">
        <v>437</v>
      </c>
      <c r="H9" s="9" t="s">
        <v>437</v>
      </c>
      <c r="I9" s="15" t="s">
        <v>437</v>
      </c>
      <c r="J9" s="15"/>
      <c r="K9" s="5"/>
      <c r="L9" s="5"/>
      <c r="M9" s="5"/>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19" customHeight="1" spans="1:13">
      <c r="A10" s="9"/>
      <c r="B10" s="9"/>
      <c r="C10" s="11" t="s">
        <v>508</v>
      </c>
      <c r="D10" s="15"/>
      <c r="E10" s="15"/>
      <c r="F10" s="15"/>
      <c r="G10" s="9" t="s">
        <v>437</v>
      </c>
      <c r="H10" s="9" t="s">
        <v>437</v>
      </c>
      <c r="I10" s="15" t="s">
        <v>437</v>
      </c>
      <c r="J10" s="15"/>
      <c r="K10" s="5"/>
      <c r="L10" s="5"/>
      <c r="M10" s="5"/>
    </row>
    <row r="11" s="1" customFormat="1" ht="18" customHeight="1" spans="1:13">
      <c r="A11" s="9" t="s">
        <v>509</v>
      </c>
      <c r="B11" s="9" t="s">
        <v>510</v>
      </c>
      <c r="C11" s="9"/>
      <c r="D11" s="9"/>
      <c r="E11" s="9"/>
      <c r="F11" s="15" t="s">
        <v>511</v>
      </c>
      <c r="G11" s="15"/>
      <c r="H11" s="15"/>
      <c r="I11" s="15"/>
      <c r="J11" s="15"/>
      <c r="K11" s="5"/>
      <c r="L11" s="5"/>
      <c r="M11" s="5"/>
    </row>
    <row r="12" s="1" customFormat="1" ht="73" customHeight="1" spans="1:13">
      <c r="A12" s="9"/>
      <c r="B12" s="16" t="s">
        <v>563</v>
      </c>
      <c r="C12" s="17"/>
      <c r="D12" s="17"/>
      <c r="E12" s="53"/>
      <c r="F12" s="15" t="s">
        <v>564</v>
      </c>
      <c r="G12" s="15"/>
      <c r="H12" s="15"/>
      <c r="I12" s="15"/>
      <c r="J12" s="15"/>
      <c r="K12" s="5"/>
      <c r="L12" s="5"/>
      <c r="M12" s="5"/>
    </row>
    <row r="13" s="1" customFormat="1" ht="36" customHeight="1" spans="1:13">
      <c r="A13" s="19" t="s">
        <v>514</v>
      </c>
      <c r="B13" s="20"/>
      <c r="C13" s="21"/>
      <c r="D13" s="19" t="s">
        <v>565</v>
      </c>
      <c r="E13" s="20"/>
      <c r="F13" s="21"/>
      <c r="G13" s="19" t="s">
        <v>566</v>
      </c>
      <c r="H13" s="20"/>
      <c r="I13" s="20"/>
      <c r="J13" s="20"/>
      <c r="K13" s="5"/>
      <c r="L13" s="5"/>
      <c r="M13" s="5"/>
    </row>
    <row r="14" s="1" customFormat="1" ht="36" customHeight="1" spans="1:13">
      <c r="A14" s="19" t="s">
        <v>519</v>
      </c>
      <c r="B14" s="9" t="s">
        <v>520</v>
      </c>
      <c r="C14" s="9" t="s">
        <v>521</v>
      </c>
      <c r="D14" s="9" t="s">
        <v>522</v>
      </c>
      <c r="E14" s="9" t="s">
        <v>523</v>
      </c>
      <c r="F14" s="9" t="s">
        <v>524</v>
      </c>
      <c r="G14" s="9" t="s">
        <v>516</v>
      </c>
      <c r="H14" s="9" t="s">
        <v>502</v>
      </c>
      <c r="I14" s="9" t="s">
        <v>504</v>
      </c>
      <c r="J14" s="9" t="s">
        <v>518</v>
      </c>
      <c r="K14" s="5"/>
      <c r="L14" s="5"/>
      <c r="M14" s="5"/>
    </row>
    <row r="15" s="1" customFormat="1" ht="18" customHeight="1" spans="1:13">
      <c r="A15" s="9" t="s">
        <v>525</v>
      </c>
      <c r="B15" s="22" t="s">
        <v>526</v>
      </c>
      <c r="C15" s="23" t="s">
        <v>527</v>
      </c>
      <c r="D15" s="153" t="s">
        <v>567</v>
      </c>
      <c r="E15" s="15">
        <f>F8</f>
        <v>917370</v>
      </c>
      <c r="F15" s="25" t="s">
        <v>529</v>
      </c>
      <c r="G15" s="25">
        <v>917370</v>
      </c>
      <c r="H15" s="25">
        <v>30</v>
      </c>
      <c r="I15" s="25">
        <v>30</v>
      </c>
      <c r="J15" s="25"/>
      <c r="K15" s="5"/>
      <c r="L15" s="5"/>
      <c r="M15" s="5"/>
    </row>
    <row r="16" s="1" customFormat="1" spans="1:13">
      <c r="A16" s="9"/>
      <c r="B16" s="22" t="s">
        <v>530</v>
      </c>
      <c r="C16" s="23"/>
      <c r="D16" s="24"/>
      <c r="E16" s="9"/>
      <c r="F16" s="9"/>
      <c r="G16" s="25"/>
      <c r="H16" s="25"/>
      <c r="I16" s="25"/>
      <c r="J16" s="25"/>
      <c r="K16" s="5"/>
      <c r="L16" s="5"/>
      <c r="M16" s="5"/>
    </row>
    <row r="17" s="1" customFormat="1" spans="1:13">
      <c r="A17" s="9"/>
      <c r="B17" s="22" t="s">
        <v>531</v>
      </c>
      <c r="C17" s="23"/>
      <c r="D17" s="24"/>
      <c r="E17" s="9"/>
      <c r="F17" s="9"/>
      <c r="G17" s="25"/>
      <c r="H17" s="25"/>
      <c r="I17" s="25"/>
      <c r="J17" s="25"/>
      <c r="K17" s="5"/>
      <c r="L17" s="5"/>
      <c r="M17" s="5"/>
    </row>
    <row r="18" s="1" customFormat="1" spans="1:13">
      <c r="A18" s="9"/>
      <c r="B18" s="9" t="s">
        <v>532</v>
      </c>
      <c r="C18" s="23"/>
      <c r="D18" s="24"/>
      <c r="E18" s="9"/>
      <c r="F18" s="9"/>
      <c r="G18" s="25"/>
      <c r="H18" s="25"/>
      <c r="I18" s="25"/>
      <c r="J18" s="25"/>
      <c r="K18" s="5"/>
      <c r="L18" s="5"/>
      <c r="M18" s="5"/>
    </row>
    <row r="19" s="1" customFormat="1" ht="24" spans="1:13">
      <c r="A19" s="9" t="s">
        <v>533</v>
      </c>
      <c r="B19" s="9" t="s">
        <v>534</v>
      </c>
      <c r="C19" s="23"/>
      <c r="D19" s="24"/>
      <c r="E19" s="9"/>
      <c r="F19" s="9"/>
      <c r="G19" s="25"/>
      <c r="H19" s="25"/>
      <c r="I19" s="25"/>
      <c r="J19" s="25"/>
      <c r="K19" s="5"/>
      <c r="L19" s="5"/>
      <c r="M19" s="5"/>
    </row>
    <row r="20" s="1" customFormat="1" ht="30" customHeight="1" spans="1:13">
      <c r="A20" s="9"/>
      <c r="B20" s="9" t="s">
        <v>535</v>
      </c>
      <c r="C20" s="23" t="s">
        <v>536</v>
      </c>
      <c r="D20" s="24"/>
      <c r="E20" s="9">
        <v>90</v>
      </c>
      <c r="F20" s="9" t="s">
        <v>538</v>
      </c>
      <c r="G20" s="25" t="s">
        <v>539</v>
      </c>
      <c r="H20" s="25">
        <v>30</v>
      </c>
      <c r="I20" s="25">
        <v>27</v>
      </c>
      <c r="J20" s="25"/>
      <c r="K20" s="5"/>
      <c r="L20" s="5"/>
      <c r="M20" s="5"/>
    </row>
    <row r="21" s="1" customFormat="1" ht="24" spans="1:13">
      <c r="A21" s="9"/>
      <c r="B21" s="9" t="s">
        <v>540</v>
      </c>
      <c r="C21" s="23"/>
      <c r="D21" s="24"/>
      <c r="E21" s="9"/>
      <c r="F21" s="9"/>
      <c r="G21" s="25"/>
      <c r="H21" s="25"/>
      <c r="I21" s="25"/>
      <c r="J21" s="25"/>
      <c r="K21" s="5"/>
      <c r="L21" s="5"/>
      <c r="M21" s="5"/>
    </row>
    <row r="22" s="1" customFormat="1" ht="24" spans="1:13">
      <c r="A22" s="9"/>
      <c r="B22" s="26" t="s">
        <v>541</v>
      </c>
      <c r="C22" s="23"/>
      <c r="D22" s="24"/>
      <c r="E22" s="9"/>
      <c r="F22" s="9"/>
      <c r="G22" s="25"/>
      <c r="H22" s="25"/>
      <c r="I22" s="25"/>
      <c r="J22" s="25"/>
      <c r="K22" s="5"/>
      <c r="L22" s="5"/>
      <c r="M22" s="5"/>
    </row>
    <row r="23" s="1" customFormat="1" ht="30" customHeight="1" spans="1:13">
      <c r="A23" s="27" t="s">
        <v>542</v>
      </c>
      <c r="B23" s="28" t="s">
        <v>543</v>
      </c>
      <c r="C23" s="23" t="s">
        <v>544</v>
      </c>
      <c r="D23" s="24"/>
      <c r="E23" s="26">
        <v>90</v>
      </c>
      <c r="F23" s="26" t="s">
        <v>538</v>
      </c>
      <c r="G23" s="10" t="s">
        <v>545</v>
      </c>
      <c r="H23" s="29">
        <v>30</v>
      </c>
      <c r="I23" s="29">
        <v>27</v>
      </c>
      <c r="J23" s="34" t="s">
        <v>546</v>
      </c>
      <c r="K23" s="5"/>
      <c r="L23" s="5"/>
      <c r="M23" s="5"/>
    </row>
    <row r="24" s="1" customFormat="1" ht="29" customHeight="1" spans="1:13">
      <c r="A24" s="9" t="s">
        <v>547</v>
      </c>
      <c r="B24" s="9"/>
      <c r="C24" s="9"/>
      <c r="D24" s="9" t="s">
        <v>421</v>
      </c>
      <c r="E24" s="9"/>
      <c r="F24" s="9"/>
      <c r="G24" s="9"/>
      <c r="H24" s="9"/>
      <c r="I24" s="9"/>
      <c r="J24" s="9"/>
      <c r="K24" s="5"/>
      <c r="L24" s="5"/>
      <c r="M24" s="5"/>
    </row>
    <row r="25" s="1" customFormat="1" ht="25.5" customHeight="1" spans="1:13">
      <c r="A25" s="11" t="s">
        <v>549</v>
      </c>
      <c r="B25" s="19">
        <v>100</v>
      </c>
      <c r="C25" s="20"/>
      <c r="D25" s="20"/>
      <c r="E25" s="20"/>
      <c r="F25" s="20"/>
      <c r="G25" s="20"/>
      <c r="H25" s="21"/>
      <c r="I25" s="35">
        <f>SUM(I7,I15:I23)</f>
        <v>94</v>
      </c>
      <c r="J25" s="36" t="s">
        <v>550</v>
      </c>
      <c r="K25" s="5"/>
      <c r="L25" s="5"/>
      <c r="M25" s="5"/>
    </row>
    <row r="26" s="1" customFormat="1" ht="17" customHeight="1" spans="1:13">
      <c r="A26" s="30"/>
      <c r="B26" s="30"/>
      <c r="C26" s="30"/>
      <c r="D26" s="30"/>
      <c r="E26" s="30"/>
      <c r="F26" s="30"/>
      <c r="G26" s="30"/>
      <c r="H26" s="30"/>
      <c r="I26" s="30"/>
      <c r="J26" s="37"/>
      <c r="K26" s="5"/>
      <c r="L26" s="5"/>
      <c r="M26" s="5"/>
    </row>
    <row r="27" s="1" customFormat="1" ht="29" customHeight="1" spans="1:13">
      <c r="A27" s="31" t="s">
        <v>551</v>
      </c>
      <c r="B27" s="30"/>
      <c r="C27" s="30"/>
      <c r="D27" s="30"/>
      <c r="E27" s="30"/>
      <c r="F27" s="30"/>
      <c r="G27" s="30"/>
      <c r="H27" s="30"/>
      <c r="I27" s="30"/>
      <c r="J27" s="37"/>
      <c r="K27" s="5"/>
      <c r="L27" s="5"/>
      <c r="M27" s="5"/>
    </row>
    <row r="28" s="1" customFormat="1" ht="27" customHeight="1" spans="1:13">
      <c r="A28" s="31" t="s">
        <v>552</v>
      </c>
      <c r="B28" s="31"/>
      <c r="C28" s="31"/>
      <c r="D28" s="31"/>
      <c r="E28" s="30"/>
      <c r="F28" s="30"/>
      <c r="G28" s="31"/>
      <c r="H28" s="31"/>
      <c r="I28" s="31"/>
      <c r="J28" s="31"/>
      <c r="K28" s="5"/>
      <c r="L28" s="5"/>
      <c r="M28" s="5"/>
    </row>
    <row r="29" s="1" customFormat="1" ht="19" customHeight="1" spans="1:13">
      <c r="A29" s="31" t="s">
        <v>553</v>
      </c>
      <c r="B29" s="31"/>
      <c r="C29" s="31"/>
      <c r="D29" s="31"/>
      <c r="E29" s="30"/>
      <c r="F29" s="30"/>
      <c r="G29" s="31"/>
      <c r="H29" s="31"/>
      <c r="I29" s="31"/>
      <c r="J29" s="31"/>
      <c r="K29" s="5"/>
      <c r="L29" s="5"/>
      <c r="M29" s="5"/>
    </row>
    <row r="30" s="1" customFormat="1" ht="18" customHeight="1" spans="1:13">
      <c r="A30" s="31" t="s">
        <v>568</v>
      </c>
      <c r="B30" s="31"/>
      <c r="C30" s="31"/>
      <c r="D30" s="31"/>
      <c r="E30" s="30"/>
      <c r="F30" s="30"/>
      <c r="G30" s="31"/>
      <c r="H30" s="31"/>
      <c r="I30" s="31"/>
      <c r="J30" s="31"/>
      <c r="K30" s="5"/>
      <c r="L30" s="5"/>
      <c r="M30" s="5"/>
    </row>
    <row r="31" s="1" customFormat="1" ht="18" customHeight="1" spans="1:13">
      <c r="A31" s="31" t="s">
        <v>555</v>
      </c>
      <c r="B31" s="31"/>
      <c r="C31" s="31"/>
      <c r="D31" s="31"/>
      <c r="E31" s="30"/>
      <c r="F31" s="30"/>
      <c r="G31" s="31"/>
      <c r="H31" s="31"/>
      <c r="I31" s="31"/>
      <c r="J31" s="31"/>
      <c r="K31" s="5"/>
      <c r="L31" s="5"/>
      <c r="M31" s="5"/>
    </row>
    <row r="32" s="1" customFormat="1" ht="18" customHeight="1" spans="1:13">
      <c r="A32" s="31" t="s">
        <v>569</v>
      </c>
      <c r="B32" s="31"/>
      <c r="C32" s="31"/>
      <c r="D32" s="31"/>
      <c r="E32" s="30"/>
      <c r="F32" s="30"/>
      <c r="G32" s="31"/>
      <c r="H32" s="31"/>
      <c r="I32" s="31"/>
      <c r="J32" s="31"/>
      <c r="K32" s="5"/>
      <c r="L32" s="5"/>
      <c r="M32" s="5"/>
    </row>
    <row r="33" s="1" customFormat="1" ht="24" customHeight="1" spans="1:13">
      <c r="A33" s="31" t="s">
        <v>557</v>
      </c>
      <c r="B33" s="31"/>
      <c r="C33" s="31"/>
      <c r="D33" s="31"/>
      <c r="E33" s="30"/>
      <c r="F33" s="30"/>
      <c r="G33" s="31"/>
      <c r="H33" s="31"/>
      <c r="I33" s="31"/>
      <c r="J33" s="31"/>
      <c r="K33" s="5"/>
      <c r="L33" s="5"/>
      <c r="M33" s="5"/>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B25:H25"/>
    <mergeCell ref="A28:J28"/>
    <mergeCell ref="A29:J29"/>
    <mergeCell ref="A30:J30"/>
    <mergeCell ref="A31:J31"/>
    <mergeCell ref="A32:J32"/>
    <mergeCell ref="A33:J33"/>
    <mergeCell ref="A11:A12"/>
    <mergeCell ref="A15:A18"/>
    <mergeCell ref="A19:A22"/>
    <mergeCell ref="D15:D23"/>
    <mergeCell ref="A6:B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showZeros="0" tabSelected="1" workbookViewId="0">
      <selection activeCell="D13" sqref="D13:F13"/>
    </sheetView>
  </sheetViews>
  <sheetFormatPr defaultColWidth="9" defaultRowHeight="13.5"/>
  <cols>
    <col min="1" max="2" width="11.125" style="5" customWidth="1"/>
    <col min="3" max="3" width="14.6" style="5" customWidth="1"/>
    <col min="4" max="4" width="11.3" style="5" customWidth="1"/>
    <col min="5" max="5" width="11.3" style="49" customWidth="1"/>
    <col min="6" max="6" width="11.2" style="49" customWidth="1"/>
    <col min="7" max="7" width="10" style="5" customWidth="1"/>
    <col min="8" max="8" width="9" style="5"/>
    <col min="9" max="9" width="8.63333333333333" style="5" customWidth="1"/>
    <col min="10" max="10" width="7" style="5" customWidth="1"/>
    <col min="11" max="13" width="9" style="5"/>
    <col min="14" max="16384" width="9" style="1"/>
  </cols>
  <sheetData>
    <row r="1" s="1" customFormat="1" spans="1:13">
      <c r="A1" s="5" t="s">
        <v>490</v>
      </c>
      <c r="B1" s="5"/>
      <c r="C1" s="5"/>
      <c r="D1" s="5"/>
      <c r="E1" s="49"/>
      <c r="F1" s="49"/>
      <c r="G1" s="5"/>
      <c r="H1" s="5"/>
      <c r="I1" s="5"/>
      <c r="J1" s="5"/>
      <c r="K1" s="5"/>
      <c r="L1" s="5"/>
      <c r="M1" s="5"/>
    </row>
    <row r="2" s="1" customFormat="1" ht="26" customHeight="1" spans="1:13">
      <c r="A2" s="6" t="s">
        <v>560</v>
      </c>
      <c r="B2" s="6"/>
      <c r="C2" s="6"/>
      <c r="D2" s="6"/>
      <c r="E2" s="6"/>
      <c r="F2" s="6"/>
      <c r="G2" s="6"/>
      <c r="H2" s="6"/>
      <c r="I2" s="6"/>
      <c r="J2" s="6"/>
      <c r="K2" s="5"/>
      <c r="L2" s="5"/>
      <c r="M2" s="5"/>
    </row>
    <row r="3" s="2" customFormat="1" ht="13" customHeight="1" spans="1:13">
      <c r="A3" s="6"/>
      <c r="B3" s="6"/>
      <c r="C3" s="6"/>
      <c r="D3" s="6"/>
      <c r="E3" s="6"/>
      <c r="F3" s="6"/>
      <c r="G3" s="6"/>
      <c r="H3" s="6"/>
      <c r="I3" s="6"/>
      <c r="J3" s="32"/>
      <c r="K3" s="33"/>
      <c r="L3" s="33"/>
      <c r="M3" s="33"/>
    </row>
    <row r="4" s="38" customFormat="1" ht="27" customHeight="1" spans="1:256">
      <c r="A4" s="9" t="s">
        <v>493</v>
      </c>
      <c r="B4" s="9"/>
      <c r="C4" s="10" t="s">
        <v>570</v>
      </c>
      <c r="D4" s="10"/>
      <c r="E4" s="26"/>
      <c r="F4" s="26"/>
      <c r="G4" s="10"/>
      <c r="H4" s="10"/>
      <c r="I4" s="10"/>
      <c r="J4" s="10"/>
      <c r="K4" s="5"/>
      <c r="L4" s="5"/>
      <c r="M4" s="5"/>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spans="1:256">
      <c r="A5" s="9" t="s">
        <v>495</v>
      </c>
      <c r="B5" s="9"/>
      <c r="C5" s="10" t="s">
        <v>496</v>
      </c>
      <c r="D5" s="10"/>
      <c r="E5" s="26"/>
      <c r="F5" s="9" t="s">
        <v>497</v>
      </c>
      <c r="G5" s="10" t="s">
        <v>498</v>
      </c>
      <c r="H5" s="10"/>
      <c r="I5" s="10"/>
      <c r="J5" s="10"/>
      <c r="K5" s="5"/>
      <c r="L5" s="5"/>
      <c r="M5" s="5"/>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9" t="s">
        <v>499</v>
      </c>
      <c r="B6" s="9"/>
      <c r="C6" s="9"/>
      <c r="D6" s="9" t="s">
        <v>500</v>
      </c>
      <c r="E6" s="9" t="s">
        <v>433</v>
      </c>
      <c r="F6" s="9" t="s">
        <v>501</v>
      </c>
      <c r="G6" s="9" t="s">
        <v>502</v>
      </c>
      <c r="H6" s="9" t="s">
        <v>562</v>
      </c>
      <c r="I6" s="9" t="s">
        <v>504</v>
      </c>
      <c r="J6" s="9"/>
      <c r="K6" s="5"/>
      <c r="L6" s="5"/>
      <c r="M6" s="5"/>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9"/>
      <c r="B7" s="9"/>
      <c r="C7" s="11" t="s">
        <v>505</v>
      </c>
      <c r="D7" s="12">
        <f t="shared" ref="D7:F7" si="0">SUM(D8:D10)</f>
        <v>23958.67</v>
      </c>
      <c r="E7" s="50">
        <f t="shared" si="0"/>
        <v>23958.67</v>
      </c>
      <c r="F7" s="50">
        <f t="shared" si="0"/>
        <v>23958.67</v>
      </c>
      <c r="G7" s="9">
        <v>10</v>
      </c>
      <c r="H7" s="13">
        <v>1</v>
      </c>
      <c r="I7" s="15">
        <v>10</v>
      </c>
      <c r="J7" s="15"/>
      <c r="K7" s="5"/>
      <c r="L7" s="5"/>
      <c r="M7" s="5"/>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9"/>
      <c r="B8" s="9"/>
      <c r="C8" s="11" t="s">
        <v>506</v>
      </c>
      <c r="D8" s="14">
        <v>23958.67</v>
      </c>
      <c r="E8" s="15">
        <v>23958.67</v>
      </c>
      <c r="F8" s="15">
        <v>23958.67</v>
      </c>
      <c r="G8" s="9" t="s">
        <v>437</v>
      </c>
      <c r="H8" s="9" t="s">
        <v>437</v>
      </c>
      <c r="I8" s="15" t="s">
        <v>437</v>
      </c>
      <c r="J8" s="15"/>
      <c r="K8" s="5"/>
      <c r="L8" s="5"/>
      <c r="M8" s="5"/>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24" spans="1:256">
      <c r="A9" s="9"/>
      <c r="B9" s="9"/>
      <c r="C9" s="11" t="s">
        <v>507</v>
      </c>
      <c r="D9" s="14"/>
      <c r="E9" s="15"/>
      <c r="F9" s="15"/>
      <c r="G9" s="9" t="s">
        <v>437</v>
      </c>
      <c r="H9" s="9" t="s">
        <v>437</v>
      </c>
      <c r="I9" s="15" t="s">
        <v>437</v>
      </c>
      <c r="J9" s="15"/>
      <c r="K9" s="5"/>
      <c r="L9" s="5"/>
      <c r="M9" s="5"/>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24" customHeight="1" spans="1:13">
      <c r="A10" s="9"/>
      <c r="B10" s="9"/>
      <c r="C10" s="11" t="s">
        <v>508</v>
      </c>
      <c r="D10" s="15"/>
      <c r="E10" s="15"/>
      <c r="F10" s="15"/>
      <c r="G10" s="9" t="s">
        <v>437</v>
      </c>
      <c r="H10" s="9" t="s">
        <v>437</v>
      </c>
      <c r="I10" s="15" t="s">
        <v>437</v>
      </c>
      <c r="J10" s="15"/>
      <c r="K10" s="5"/>
      <c r="L10" s="5"/>
      <c r="M10" s="5"/>
    </row>
    <row r="11" s="1" customFormat="1" ht="18" customHeight="1" spans="1:13">
      <c r="A11" s="9" t="s">
        <v>509</v>
      </c>
      <c r="B11" s="9" t="s">
        <v>510</v>
      </c>
      <c r="C11" s="9"/>
      <c r="D11" s="9"/>
      <c r="E11" s="9"/>
      <c r="F11" s="15" t="s">
        <v>511</v>
      </c>
      <c r="G11" s="15"/>
      <c r="H11" s="15"/>
      <c r="I11" s="15"/>
      <c r="J11" s="15"/>
      <c r="K11" s="5"/>
      <c r="L11" s="5"/>
      <c r="M11" s="5"/>
    </row>
    <row r="12" s="1" customFormat="1" ht="57" customHeight="1" spans="1:13">
      <c r="A12" s="9"/>
      <c r="B12" s="16" t="s">
        <v>571</v>
      </c>
      <c r="C12" s="17"/>
      <c r="D12" s="17"/>
      <c r="E12" s="53"/>
      <c r="F12" s="42" t="s">
        <v>571</v>
      </c>
      <c r="G12" s="42"/>
      <c r="H12" s="42"/>
      <c r="I12" s="42"/>
      <c r="J12" s="42"/>
      <c r="K12" s="5"/>
      <c r="L12" s="5"/>
      <c r="M12" s="5"/>
    </row>
    <row r="13" s="1" customFormat="1" ht="36" customHeight="1" spans="1:13">
      <c r="A13" s="19" t="s">
        <v>514</v>
      </c>
      <c r="B13" s="20"/>
      <c r="C13" s="21"/>
      <c r="D13" s="19" t="s">
        <v>565</v>
      </c>
      <c r="E13" s="20"/>
      <c r="F13" s="21"/>
      <c r="G13" s="19" t="s">
        <v>566</v>
      </c>
      <c r="H13" s="20"/>
      <c r="I13" s="20"/>
      <c r="J13" s="20"/>
      <c r="K13" s="5"/>
      <c r="L13" s="5"/>
      <c r="M13" s="5"/>
    </row>
    <row r="14" s="1" customFormat="1" ht="36" customHeight="1" spans="1:13">
      <c r="A14" s="19" t="s">
        <v>519</v>
      </c>
      <c r="B14" s="9" t="s">
        <v>520</v>
      </c>
      <c r="C14" s="9" t="s">
        <v>521</v>
      </c>
      <c r="D14" s="9" t="s">
        <v>522</v>
      </c>
      <c r="E14" s="9" t="s">
        <v>523</v>
      </c>
      <c r="F14" s="9" t="s">
        <v>524</v>
      </c>
      <c r="G14" s="22" t="s">
        <v>516</v>
      </c>
      <c r="H14" s="22" t="s">
        <v>502</v>
      </c>
      <c r="I14" s="22" t="s">
        <v>504</v>
      </c>
      <c r="J14" s="22" t="s">
        <v>518</v>
      </c>
      <c r="K14" s="5"/>
      <c r="L14" s="5"/>
      <c r="M14" s="5"/>
    </row>
    <row r="15" s="1" customFormat="1" ht="18" customHeight="1" spans="1:13">
      <c r="A15" s="9" t="s">
        <v>525</v>
      </c>
      <c r="B15" s="22" t="s">
        <v>526</v>
      </c>
      <c r="C15" s="23" t="s">
        <v>527</v>
      </c>
      <c r="D15" s="153" t="s">
        <v>567</v>
      </c>
      <c r="E15" s="9">
        <f>F8</f>
        <v>23958.67</v>
      </c>
      <c r="F15" s="9" t="s">
        <v>529</v>
      </c>
      <c r="G15" s="9">
        <f>E15</f>
        <v>23958.67</v>
      </c>
      <c r="H15" s="9">
        <v>30</v>
      </c>
      <c r="I15" s="9">
        <v>30</v>
      </c>
      <c r="J15" s="9"/>
      <c r="K15" s="5"/>
      <c r="L15" s="5"/>
      <c r="M15" s="5"/>
    </row>
    <row r="16" s="1" customFormat="1" spans="1:13">
      <c r="A16" s="9"/>
      <c r="B16" s="22" t="s">
        <v>530</v>
      </c>
      <c r="C16" s="23"/>
      <c r="D16" s="24"/>
      <c r="E16" s="9"/>
      <c r="F16" s="9"/>
      <c r="G16" s="25"/>
      <c r="H16" s="25"/>
      <c r="I16" s="25"/>
      <c r="J16" s="25"/>
      <c r="K16" s="5"/>
      <c r="L16" s="5"/>
      <c r="M16" s="5"/>
    </row>
    <row r="17" s="1" customFormat="1" spans="1:13">
      <c r="A17" s="9"/>
      <c r="B17" s="22" t="s">
        <v>531</v>
      </c>
      <c r="C17" s="23"/>
      <c r="D17" s="24"/>
      <c r="E17" s="9"/>
      <c r="F17" s="9"/>
      <c r="G17" s="25"/>
      <c r="H17" s="25"/>
      <c r="I17" s="25"/>
      <c r="J17" s="25"/>
      <c r="K17" s="5"/>
      <c r="L17" s="5"/>
      <c r="M17" s="5"/>
    </row>
    <row r="18" s="1" customFormat="1" spans="1:13">
      <c r="A18" s="9"/>
      <c r="B18" s="9" t="s">
        <v>532</v>
      </c>
      <c r="C18" s="23"/>
      <c r="D18" s="24"/>
      <c r="E18" s="9"/>
      <c r="F18" s="9"/>
      <c r="G18" s="25"/>
      <c r="H18" s="25"/>
      <c r="I18" s="25"/>
      <c r="J18" s="25"/>
      <c r="K18" s="5"/>
      <c r="L18" s="5"/>
      <c r="M18" s="5"/>
    </row>
    <row r="19" s="1" customFormat="1" ht="24" spans="1:13">
      <c r="A19" s="9" t="s">
        <v>533</v>
      </c>
      <c r="B19" s="9" t="s">
        <v>534</v>
      </c>
      <c r="C19" s="23"/>
      <c r="D19" s="24"/>
      <c r="E19" s="9"/>
      <c r="F19" s="9"/>
      <c r="G19" s="25"/>
      <c r="H19" s="25"/>
      <c r="I19" s="25"/>
      <c r="J19" s="25"/>
      <c r="K19" s="5"/>
      <c r="L19" s="5"/>
      <c r="M19" s="5"/>
    </row>
    <row r="20" s="1" customFormat="1" ht="36" spans="1:13">
      <c r="A20" s="9"/>
      <c r="B20" s="9" t="s">
        <v>535</v>
      </c>
      <c r="C20" s="23" t="s">
        <v>536</v>
      </c>
      <c r="D20" s="24"/>
      <c r="E20" s="9">
        <v>90</v>
      </c>
      <c r="F20" s="9" t="s">
        <v>538</v>
      </c>
      <c r="G20" s="25" t="s">
        <v>539</v>
      </c>
      <c r="H20" s="25">
        <v>30</v>
      </c>
      <c r="I20" s="25">
        <v>27</v>
      </c>
      <c r="J20" s="25"/>
      <c r="K20" s="5"/>
      <c r="L20" s="5"/>
      <c r="M20" s="5"/>
    </row>
    <row r="21" s="1" customFormat="1" ht="24" spans="1:13">
      <c r="A21" s="9"/>
      <c r="B21" s="9" t="s">
        <v>540</v>
      </c>
      <c r="C21" s="23"/>
      <c r="D21" s="24"/>
      <c r="E21" s="9"/>
      <c r="F21" s="9"/>
      <c r="G21" s="25"/>
      <c r="H21" s="25"/>
      <c r="I21" s="25"/>
      <c r="J21" s="25"/>
      <c r="K21" s="5"/>
      <c r="L21" s="5"/>
      <c r="M21" s="5"/>
    </row>
    <row r="22" s="1" customFormat="1" ht="24" spans="1:13">
      <c r="A22" s="9"/>
      <c r="B22" s="26" t="s">
        <v>541</v>
      </c>
      <c r="C22" s="23"/>
      <c r="D22" s="24"/>
      <c r="E22" s="9"/>
      <c r="F22" s="9"/>
      <c r="G22" s="25"/>
      <c r="H22" s="25"/>
      <c r="I22" s="25"/>
      <c r="J22" s="25"/>
      <c r="K22" s="5"/>
      <c r="L22" s="5"/>
      <c r="M22" s="5"/>
    </row>
    <row r="23" s="1" customFormat="1" ht="36" spans="1:13">
      <c r="A23" s="27" t="s">
        <v>542</v>
      </c>
      <c r="B23" s="28" t="s">
        <v>543</v>
      </c>
      <c r="C23" s="23" t="s">
        <v>544</v>
      </c>
      <c r="D23" s="24"/>
      <c r="E23" s="26">
        <v>90</v>
      </c>
      <c r="F23" s="26" t="s">
        <v>538</v>
      </c>
      <c r="G23" s="10" t="s">
        <v>545</v>
      </c>
      <c r="H23" s="29">
        <v>30</v>
      </c>
      <c r="I23" s="29">
        <v>25</v>
      </c>
      <c r="J23" s="34" t="s">
        <v>546</v>
      </c>
      <c r="K23" s="5"/>
      <c r="L23" s="5"/>
      <c r="M23" s="5"/>
    </row>
    <row r="24" s="1" customFormat="1" ht="59" customHeight="1" spans="1:13">
      <c r="A24" s="9" t="s">
        <v>547</v>
      </c>
      <c r="B24" s="9"/>
      <c r="C24" s="9"/>
      <c r="D24" s="9" t="s">
        <v>421</v>
      </c>
      <c r="E24" s="9"/>
      <c r="F24" s="9"/>
      <c r="G24" s="9"/>
      <c r="H24" s="9"/>
      <c r="I24" s="9"/>
      <c r="J24" s="9"/>
      <c r="K24" s="5"/>
      <c r="L24" s="5"/>
      <c r="M24" s="5"/>
    </row>
    <row r="25" s="1" customFormat="1" ht="25.5" customHeight="1" spans="1:13">
      <c r="A25" s="11" t="s">
        <v>549</v>
      </c>
      <c r="B25" s="19">
        <v>100</v>
      </c>
      <c r="C25" s="20"/>
      <c r="D25" s="20"/>
      <c r="E25" s="20"/>
      <c r="F25" s="20"/>
      <c r="G25" s="20"/>
      <c r="H25" s="21"/>
      <c r="I25" s="35">
        <f>SUM(I7,I15:I23)</f>
        <v>92</v>
      </c>
      <c r="J25" s="36" t="s">
        <v>550</v>
      </c>
      <c r="K25" s="5"/>
      <c r="L25" s="5"/>
      <c r="M25" s="5"/>
    </row>
    <row r="26" s="1" customFormat="1" ht="17" customHeight="1" spans="1:13">
      <c r="A26" s="30"/>
      <c r="B26" s="30"/>
      <c r="C26" s="30"/>
      <c r="D26" s="30"/>
      <c r="E26" s="30"/>
      <c r="F26" s="30"/>
      <c r="G26" s="30"/>
      <c r="H26" s="30"/>
      <c r="I26" s="30"/>
      <c r="J26" s="37"/>
      <c r="K26" s="5"/>
      <c r="L26" s="5"/>
      <c r="M26" s="5"/>
    </row>
    <row r="27" s="1" customFormat="1" ht="29" customHeight="1" spans="1:13">
      <c r="A27" s="31" t="s">
        <v>551</v>
      </c>
      <c r="B27" s="30"/>
      <c r="C27" s="30"/>
      <c r="D27" s="30"/>
      <c r="E27" s="30"/>
      <c r="F27" s="30"/>
      <c r="G27" s="30"/>
      <c r="H27" s="30"/>
      <c r="I27" s="30"/>
      <c r="J27" s="37"/>
      <c r="K27" s="5"/>
      <c r="L27" s="5"/>
      <c r="M27" s="5"/>
    </row>
    <row r="28" s="1" customFormat="1" ht="27" customHeight="1" spans="1:13">
      <c r="A28" s="31" t="s">
        <v>552</v>
      </c>
      <c r="B28" s="31"/>
      <c r="C28" s="31"/>
      <c r="D28" s="31"/>
      <c r="E28" s="30"/>
      <c r="F28" s="30"/>
      <c r="G28" s="31"/>
      <c r="H28" s="31"/>
      <c r="I28" s="31"/>
      <c r="J28" s="31"/>
      <c r="K28" s="5"/>
      <c r="L28" s="5"/>
      <c r="M28" s="5"/>
    </row>
    <row r="29" s="1" customFormat="1" ht="19" customHeight="1" spans="1:13">
      <c r="A29" s="31" t="s">
        <v>553</v>
      </c>
      <c r="B29" s="31"/>
      <c r="C29" s="31"/>
      <c r="D29" s="31"/>
      <c r="E29" s="30"/>
      <c r="F29" s="30"/>
      <c r="G29" s="31"/>
      <c r="H29" s="31"/>
      <c r="I29" s="31"/>
      <c r="J29" s="31"/>
      <c r="K29" s="5"/>
      <c r="L29" s="5"/>
      <c r="M29" s="5"/>
    </row>
    <row r="30" s="1" customFormat="1" ht="18" customHeight="1" spans="1:13">
      <c r="A30" s="31" t="s">
        <v>568</v>
      </c>
      <c r="B30" s="31"/>
      <c r="C30" s="31"/>
      <c r="D30" s="31"/>
      <c r="E30" s="30"/>
      <c r="F30" s="30"/>
      <c r="G30" s="31"/>
      <c r="H30" s="31"/>
      <c r="I30" s="31"/>
      <c r="J30" s="31"/>
      <c r="K30" s="5"/>
      <c r="L30" s="5"/>
      <c r="M30" s="5"/>
    </row>
    <row r="31" s="1" customFormat="1" ht="18" customHeight="1" spans="1:13">
      <c r="A31" s="31" t="s">
        <v>555</v>
      </c>
      <c r="B31" s="31"/>
      <c r="C31" s="31"/>
      <c r="D31" s="31"/>
      <c r="E31" s="30"/>
      <c r="F31" s="30"/>
      <c r="G31" s="31"/>
      <c r="H31" s="31"/>
      <c r="I31" s="31"/>
      <c r="J31" s="31"/>
      <c r="K31" s="5"/>
      <c r="L31" s="5"/>
      <c r="M31" s="5"/>
    </row>
    <row r="32" s="1" customFormat="1" ht="18" customHeight="1" spans="1:13">
      <c r="A32" s="31" t="s">
        <v>569</v>
      </c>
      <c r="B32" s="31"/>
      <c r="C32" s="31"/>
      <c r="D32" s="31"/>
      <c r="E32" s="30"/>
      <c r="F32" s="30"/>
      <c r="G32" s="31"/>
      <c r="H32" s="31"/>
      <c r="I32" s="31"/>
      <c r="J32" s="31"/>
      <c r="K32" s="5"/>
      <c r="L32" s="5"/>
      <c r="M32" s="5"/>
    </row>
    <row r="33" s="1" customFormat="1" ht="24" customHeight="1" spans="1:13">
      <c r="A33" s="31" t="s">
        <v>557</v>
      </c>
      <c r="B33" s="31"/>
      <c r="C33" s="31"/>
      <c r="D33" s="31"/>
      <c r="E33" s="30"/>
      <c r="F33" s="30"/>
      <c r="G33" s="31"/>
      <c r="H33" s="31"/>
      <c r="I33" s="31"/>
      <c r="J33" s="31"/>
      <c r="K33" s="5"/>
      <c r="L33" s="5"/>
      <c r="M33" s="5"/>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B25:H25"/>
    <mergeCell ref="A28:J28"/>
    <mergeCell ref="A29:J29"/>
    <mergeCell ref="A30:J30"/>
    <mergeCell ref="A31:J31"/>
    <mergeCell ref="A32:J32"/>
    <mergeCell ref="A33:J33"/>
    <mergeCell ref="A11:A12"/>
    <mergeCell ref="A15:A18"/>
    <mergeCell ref="A19:A22"/>
    <mergeCell ref="D15:D23"/>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showZeros="0" workbookViewId="0">
      <selection activeCell="H7" sqref="H7"/>
    </sheetView>
  </sheetViews>
  <sheetFormatPr defaultColWidth="9" defaultRowHeight="13.5"/>
  <cols>
    <col min="1" max="2" width="11.125" style="5" customWidth="1"/>
    <col min="3" max="3" width="12.625" style="5" customWidth="1"/>
    <col min="4" max="4" width="11.3" style="5" customWidth="1"/>
    <col min="5" max="5" width="11.3" style="49" customWidth="1"/>
    <col min="6" max="6" width="11.2" style="49" customWidth="1"/>
    <col min="7" max="7" width="12.75" style="5" customWidth="1"/>
    <col min="8" max="8" width="9" style="5"/>
    <col min="9" max="9" width="8.63333333333333" style="5" customWidth="1"/>
    <col min="10" max="10" width="11.5" style="5" customWidth="1"/>
    <col min="11" max="13" width="9" style="5"/>
    <col min="14" max="16384" width="9" style="1"/>
  </cols>
  <sheetData>
    <row r="1" s="1" customFormat="1" spans="1:13">
      <c r="A1" s="5" t="s">
        <v>490</v>
      </c>
      <c r="B1" s="5"/>
      <c r="C1" s="5"/>
      <c r="D1" s="5"/>
      <c r="E1" s="49"/>
      <c r="F1" s="49"/>
      <c r="G1" s="5"/>
      <c r="H1" s="5"/>
      <c r="I1" s="5"/>
      <c r="J1" s="5"/>
      <c r="K1" s="5"/>
      <c r="L1" s="5"/>
      <c r="M1" s="5"/>
    </row>
    <row r="2" s="1" customFormat="1" ht="26" customHeight="1" spans="1:13">
      <c r="A2" s="6" t="s">
        <v>560</v>
      </c>
      <c r="B2" s="6"/>
      <c r="C2" s="6"/>
      <c r="D2" s="6"/>
      <c r="E2" s="6"/>
      <c r="F2" s="6"/>
      <c r="G2" s="6"/>
      <c r="H2" s="6"/>
      <c r="I2" s="6"/>
      <c r="J2" s="6"/>
      <c r="K2" s="5"/>
      <c r="L2" s="5"/>
      <c r="M2" s="5"/>
    </row>
    <row r="3" s="2" customFormat="1" ht="13" customHeight="1" spans="1:13">
      <c r="A3" s="6"/>
      <c r="B3" s="6"/>
      <c r="C3" s="6"/>
      <c r="D3" s="6"/>
      <c r="E3" s="6"/>
      <c r="F3" s="6"/>
      <c r="G3" s="6"/>
      <c r="H3" s="6"/>
      <c r="I3" s="6"/>
      <c r="J3" s="32"/>
      <c r="K3" s="33"/>
      <c r="L3" s="33"/>
      <c r="M3" s="33"/>
    </row>
    <row r="4" s="38" customFormat="1" ht="25" customHeight="1" spans="1:256">
      <c r="A4" s="9" t="s">
        <v>493</v>
      </c>
      <c r="B4" s="9"/>
      <c r="C4" s="26" t="s">
        <v>572</v>
      </c>
      <c r="D4" s="26"/>
      <c r="E4" s="26"/>
      <c r="F4" s="26"/>
      <c r="G4" s="26"/>
      <c r="H4" s="26"/>
      <c r="I4" s="26"/>
      <c r="J4" s="26"/>
      <c r="K4" s="5"/>
      <c r="L4" s="5"/>
      <c r="M4" s="5"/>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9" t="s">
        <v>495</v>
      </c>
      <c r="B5" s="9"/>
      <c r="C5" s="10" t="s">
        <v>496</v>
      </c>
      <c r="D5" s="10"/>
      <c r="E5" s="26"/>
      <c r="F5" s="9" t="s">
        <v>497</v>
      </c>
      <c r="G5" s="10" t="s">
        <v>498</v>
      </c>
      <c r="H5" s="10"/>
      <c r="I5" s="10"/>
      <c r="J5" s="10"/>
      <c r="K5" s="5"/>
      <c r="L5" s="5"/>
      <c r="M5" s="5"/>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9" t="s">
        <v>499</v>
      </c>
      <c r="B6" s="9"/>
      <c r="C6" s="9"/>
      <c r="D6" s="9" t="s">
        <v>500</v>
      </c>
      <c r="E6" s="9" t="s">
        <v>433</v>
      </c>
      <c r="F6" s="9" t="s">
        <v>501</v>
      </c>
      <c r="G6" s="9" t="s">
        <v>502</v>
      </c>
      <c r="H6" s="9" t="s">
        <v>562</v>
      </c>
      <c r="I6" s="9" t="s">
        <v>504</v>
      </c>
      <c r="J6" s="9"/>
      <c r="K6" s="5"/>
      <c r="L6" s="5"/>
      <c r="M6" s="5"/>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21" customHeight="1" spans="1:256">
      <c r="A7" s="9"/>
      <c r="B7" s="9"/>
      <c r="C7" s="11" t="s">
        <v>505</v>
      </c>
      <c r="D7" s="12">
        <f t="shared" ref="D7:F7" si="0">SUM(D8:D10)</f>
        <v>638000</v>
      </c>
      <c r="E7" s="50">
        <f t="shared" si="0"/>
        <v>638000</v>
      </c>
      <c r="F7" s="50">
        <f t="shared" si="0"/>
        <v>638000</v>
      </c>
      <c r="G7" s="9">
        <v>10</v>
      </c>
      <c r="H7" s="13">
        <v>1</v>
      </c>
      <c r="I7" s="15">
        <v>10</v>
      </c>
      <c r="J7" s="15"/>
      <c r="K7" s="5"/>
      <c r="L7" s="5"/>
      <c r="M7" s="5"/>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4" spans="1:256">
      <c r="A8" s="9"/>
      <c r="B8" s="9"/>
      <c r="C8" s="11" t="s">
        <v>506</v>
      </c>
      <c r="D8" s="14">
        <v>638000</v>
      </c>
      <c r="E8" s="15">
        <v>638000</v>
      </c>
      <c r="F8" s="15">
        <v>638000</v>
      </c>
      <c r="G8" s="9" t="s">
        <v>437</v>
      </c>
      <c r="H8" s="9" t="s">
        <v>437</v>
      </c>
      <c r="I8" s="15" t="s">
        <v>437</v>
      </c>
      <c r="J8" s="15"/>
      <c r="K8" s="5"/>
      <c r="L8" s="5"/>
      <c r="M8" s="5"/>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24" spans="1:256">
      <c r="A9" s="9"/>
      <c r="B9" s="9"/>
      <c r="C9" s="11" t="s">
        <v>507</v>
      </c>
      <c r="D9" s="14"/>
      <c r="E9" s="15"/>
      <c r="F9" s="15"/>
      <c r="G9" s="9" t="s">
        <v>437</v>
      </c>
      <c r="H9" s="9" t="s">
        <v>437</v>
      </c>
      <c r="I9" s="15" t="s">
        <v>437</v>
      </c>
      <c r="J9" s="15"/>
      <c r="K9" s="5"/>
      <c r="L9" s="5"/>
      <c r="M9" s="5"/>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spans="1:13">
      <c r="A10" s="9"/>
      <c r="B10" s="9"/>
      <c r="C10" s="11" t="s">
        <v>508</v>
      </c>
      <c r="D10" s="15"/>
      <c r="E10" s="15"/>
      <c r="F10" s="15"/>
      <c r="G10" s="9" t="s">
        <v>437</v>
      </c>
      <c r="H10" s="9" t="s">
        <v>437</v>
      </c>
      <c r="I10" s="15" t="s">
        <v>437</v>
      </c>
      <c r="J10" s="15"/>
      <c r="K10" s="5"/>
      <c r="L10" s="5"/>
      <c r="M10" s="5"/>
    </row>
    <row r="11" s="1" customFormat="1" ht="18" customHeight="1" spans="1:13">
      <c r="A11" s="9" t="s">
        <v>509</v>
      </c>
      <c r="B11" s="9" t="s">
        <v>510</v>
      </c>
      <c r="C11" s="9"/>
      <c r="D11" s="9"/>
      <c r="E11" s="9"/>
      <c r="F11" s="15" t="s">
        <v>511</v>
      </c>
      <c r="G11" s="15"/>
      <c r="H11" s="15"/>
      <c r="I11" s="15"/>
      <c r="J11" s="15"/>
      <c r="K11" s="5"/>
      <c r="L11" s="5"/>
      <c r="M11" s="5"/>
    </row>
    <row r="12" s="1" customFormat="1" ht="81" customHeight="1" spans="1:13">
      <c r="A12" s="9"/>
      <c r="B12" s="16" t="s">
        <v>573</v>
      </c>
      <c r="C12" s="17"/>
      <c r="D12" s="17"/>
      <c r="E12" s="53"/>
      <c r="F12" s="15" t="s">
        <v>574</v>
      </c>
      <c r="G12" s="42"/>
      <c r="H12" s="42"/>
      <c r="I12" s="42"/>
      <c r="J12" s="42"/>
      <c r="K12" s="5"/>
      <c r="L12" s="5"/>
      <c r="M12" s="5"/>
    </row>
    <row r="13" s="1" customFormat="1" ht="36" customHeight="1" spans="1:13">
      <c r="A13" s="19" t="s">
        <v>514</v>
      </c>
      <c r="B13" s="20"/>
      <c r="C13" s="21"/>
      <c r="D13" s="19" t="s">
        <v>515</v>
      </c>
      <c r="E13" s="20"/>
      <c r="F13" s="21"/>
      <c r="G13" s="19" t="s">
        <v>566</v>
      </c>
      <c r="H13" s="20"/>
      <c r="I13" s="20"/>
      <c r="J13" s="20"/>
      <c r="K13" s="5"/>
      <c r="L13" s="5"/>
      <c r="M13" s="5"/>
    </row>
    <row r="14" s="1" customFormat="1" ht="36" customHeight="1" spans="1:13">
      <c r="A14" s="19" t="s">
        <v>519</v>
      </c>
      <c r="B14" s="9" t="s">
        <v>520</v>
      </c>
      <c r="C14" s="9" t="s">
        <v>521</v>
      </c>
      <c r="D14" s="9" t="s">
        <v>522</v>
      </c>
      <c r="E14" s="9" t="s">
        <v>523</v>
      </c>
      <c r="F14" s="22" t="s">
        <v>524</v>
      </c>
      <c r="G14" s="22" t="s">
        <v>516</v>
      </c>
      <c r="H14" s="22" t="s">
        <v>502</v>
      </c>
      <c r="I14" s="22" t="s">
        <v>504</v>
      </c>
      <c r="J14" s="22" t="s">
        <v>518</v>
      </c>
      <c r="K14" s="5"/>
      <c r="L14" s="5"/>
      <c r="M14" s="5"/>
    </row>
    <row r="15" s="1" customFormat="1" ht="18" customHeight="1" spans="1:13">
      <c r="A15" s="9" t="s">
        <v>525</v>
      </c>
      <c r="B15" s="22" t="s">
        <v>526</v>
      </c>
      <c r="C15" s="23"/>
      <c r="D15" s="153" t="s">
        <v>567</v>
      </c>
      <c r="E15" s="9"/>
      <c r="F15" s="9"/>
      <c r="G15" s="9"/>
      <c r="H15" s="9"/>
      <c r="I15" s="9"/>
      <c r="J15" s="9"/>
      <c r="K15" s="5"/>
      <c r="L15" s="5"/>
      <c r="M15" s="5"/>
    </row>
    <row r="16" s="1" customFormat="1" ht="18" customHeight="1" spans="1:13">
      <c r="A16" s="9"/>
      <c r="B16" s="22" t="s">
        <v>530</v>
      </c>
      <c r="C16" s="23" t="s">
        <v>575</v>
      </c>
      <c r="D16" s="24"/>
      <c r="E16" s="9">
        <v>100</v>
      </c>
      <c r="F16" s="9" t="s">
        <v>538</v>
      </c>
      <c r="G16" s="25" t="s">
        <v>576</v>
      </c>
      <c r="H16" s="25">
        <v>30</v>
      </c>
      <c r="I16" s="25">
        <v>30</v>
      </c>
      <c r="J16" s="25"/>
      <c r="K16" s="5"/>
      <c r="L16" s="5"/>
      <c r="M16" s="5"/>
    </row>
    <row r="17" s="1" customFormat="1" spans="1:13">
      <c r="A17" s="9"/>
      <c r="B17" s="22" t="s">
        <v>531</v>
      </c>
      <c r="C17" s="23"/>
      <c r="D17" s="24"/>
      <c r="E17" s="9"/>
      <c r="F17" s="9"/>
      <c r="G17" s="25"/>
      <c r="H17" s="25"/>
      <c r="I17" s="25"/>
      <c r="J17" s="25"/>
      <c r="K17" s="5"/>
      <c r="L17" s="5"/>
      <c r="M17" s="5"/>
    </row>
    <row r="18" s="1" customFormat="1" spans="1:13">
      <c r="A18" s="9"/>
      <c r="B18" s="9" t="s">
        <v>532</v>
      </c>
      <c r="C18" s="23"/>
      <c r="D18" s="24"/>
      <c r="E18" s="9"/>
      <c r="F18" s="9"/>
      <c r="G18" s="25"/>
      <c r="H18" s="25"/>
      <c r="I18" s="25"/>
      <c r="J18" s="25"/>
      <c r="K18" s="5"/>
      <c r="L18" s="5"/>
      <c r="M18" s="5"/>
    </row>
    <row r="19" s="1" customFormat="1" ht="24" spans="1:13">
      <c r="A19" s="9" t="s">
        <v>533</v>
      </c>
      <c r="B19" s="9" t="s">
        <v>534</v>
      </c>
      <c r="C19" s="23"/>
      <c r="D19" s="24"/>
      <c r="E19" s="9"/>
      <c r="F19" s="9"/>
      <c r="G19" s="25"/>
      <c r="H19" s="25"/>
      <c r="I19" s="25"/>
      <c r="J19" s="25"/>
      <c r="K19" s="5"/>
      <c r="L19" s="5"/>
      <c r="M19" s="5"/>
    </row>
    <row r="20" s="1" customFormat="1" ht="30" customHeight="1" spans="1:13">
      <c r="A20" s="9"/>
      <c r="B20" s="9" t="s">
        <v>535</v>
      </c>
      <c r="C20" s="23" t="s">
        <v>536</v>
      </c>
      <c r="D20" s="24"/>
      <c r="E20" s="9">
        <v>90</v>
      </c>
      <c r="F20" s="9" t="s">
        <v>538</v>
      </c>
      <c r="G20" s="25" t="s">
        <v>539</v>
      </c>
      <c r="H20" s="25">
        <v>30</v>
      </c>
      <c r="I20" s="25">
        <v>30</v>
      </c>
      <c r="J20" s="25"/>
      <c r="K20" s="5"/>
      <c r="L20" s="5"/>
      <c r="M20" s="5"/>
    </row>
    <row r="21" s="1" customFormat="1" ht="24" spans="1:13">
      <c r="A21" s="9"/>
      <c r="B21" s="9" t="s">
        <v>540</v>
      </c>
      <c r="C21" s="23"/>
      <c r="D21" s="24"/>
      <c r="E21" s="9"/>
      <c r="F21" s="9"/>
      <c r="G21" s="25"/>
      <c r="H21" s="25"/>
      <c r="I21" s="25"/>
      <c r="J21" s="25"/>
      <c r="K21" s="5"/>
      <c r="L21" s="5"/>
      <c r="M21" s="5"/>
    </row>
    <row r="22" s="1" customFormat="1" ht="24" spans="1:13">
      <c r="A22" s="9"/>
      <c r="B22" s="26" t="s">
        <v>541</v>
      </c>
      <c r="C22" s="23"/>
      <c r="D22" s="24"/>
      <c r="E22" s="9"/>
      <c r="F22" s="9"/>
      <c r="G22" s="25"/>
      <c r="H22" s="25"/>
      <c r="I22" s="25"/>
      <c r="J22" s="25"/>
      <c r="K22" s="5"/>
      <c r="L22" s="5"/>
      <c r="M22" s="5"/>
    </row>
    <row r="23" s="1" customFormat="1" ht="30" customHeight="1" spans="1:13">
      <c r="A23" s="27" t="s">
        <v>542</v>
      </c>
      <c r="B23" s="28" t="s">
        <v>543</v>
      </c>
      <c r="C23" s="23" t="s">
        <v>544</v>
      </c>
      <c r="D23" s="24"/>
      <c r="E23" s="26">
        <v>90</v>
      </c>
      <c r="F23" s="26" t="s">
        <v>538</v>
      </c>
      <c r="G23" s="10" t="s">
        <v>545</v>
      </c>
      <c r="H23" s="29">
        <v>30</v>
      </c>
      <c r="I23" s="29">
        <v>27</v>
      </c>
      <c r="J23" s="34" t="s">
        <v>546</v>
      </c>
      <c r="K23" s="5"/>
      <c r="L23" s="5"/>
      <c r="M23" s="5"/>
    </row>
    <row r="24" s="1" customFormat="1" ht="25" customHeight="1" spans="1:13">
      <c r="A24" s="9" t="s">
        <v>547</v>
      </c>
      <c r="B24" s="9"/>
      <c r="C24" s="9"/>
      <c r="D24" s="9" t="s">
        <v>421</v>
      </c>
      <c r="E24" s="9"/>
      <c r="F24" s="9"/>
      <c r="G24" s="9"/>
      <c r="H24" s="9"/>
      <c r="I24" s="9"/>
      <c r="J24" s="9"/>
      <c r="K24" s="5"/>
      <c r="L24" s="5"/>
      <c r="M24" s="5"/>
    </row>
    <row r="25" s="1" customFormat="1" ht="25.5" customHeight="1" spans="1:13">
      <c r="A25" s="11" t="s">
        <v>549</v>
      </c>
      <c r="B25" s="19">
        <v>100</v>
      </c>
      <c r="C25" s="20"/>
      <c r="D25" s="20"/>
      <c r="E25" s="20"/>
      <c r="F25" s="20"/>
      <c r="G25" s="20"/>
      <c r="H25" s="21"/>
      <c r="I25" s="35">
        <f>SUM(I7,I15:I23)</f>
        <v>97</v>
      </c>
      <c r="J25" s="36" t="s">
        <v>550</v>
      </c>
      <c r="K25" s="5"/>
      <c r="L25" s="5"/>
      <c r="M25" s="5"/>
    </row>
    <row r="26" s="1" customFormat="1" ht="17" customHeight="1" spans="1:13">
      <c r="A26" s="30"/>
      <c r="B26" s="30"/>
      <c r="C26" s="30"/>
      <c r="D26" s="30"/>
      <c r="E26" s="30"/>
      <c r="F26" s="30"/>
      <c r="G26" s="30"/>
      <c r="H26" s="30"/>
      <c r="I26" s="30"/>
      <c r="J26" s="37"/>
      <c r="K26" s="5"/>
      <c r="L26" s="5"/>
      <c r="M26" s="5"/>
    </row>
    <row r="27" s="1" customFormat="1" spans="1:13">
      <c r="A27" s="31" t="s">
        <v>551</v>
      </c>
      <c r="B27" s="30"/>
      <c r="C27" s="30"/>
      <c r="D27" s="30"/>
      <c r="E27" s="30"/>
      <c r="F27" s="30"/>
      <c r="G27" s="30"/>
      <c r="H27" s="30"/>
      <c r="I27" s="30"/>
      <c r="J27" s="37"/>
      <c r="K27" s="5"/>
      <c r="L27" s="5"/>
      <c r="M27" s="5"/>
    </row>
    <row r="28" s="1" customFormat="1" spans="1:13">
      <c r="A28" s="31" t="s">
        <v>552</v>
      </c>
      <c r="B28" s="31"/>
      <c r="C28" s="31"/>
      <c r="D28" s="31"/>
      <c r="E28" s="30"/>
      <c r="F28" s="30"/>
      <c r="G28" s="31"/>
      <c r="H28" s="31"/>
      <c r="I28" s="31"/>
      <c r="J28" s="31"/>
      <c r="K28" s="5"/>
      <c r="L28" s="5"/>
      <c r="M28" s="5"/>
    </row>
    <row r="29" s="1" customFormat="1" spans="1:13">
      <c r="A29" s="31" t="s">
        <v>553</v>
      </c>
      <c r="B29" s="31"/>
      <c r="C29" s="31"/>
      <c r="D29" s="31"/>
      <c r="E29" s="30"/>
      <c r="F29" s="30"/>
      <c r="G29" s="31"/>
      <c r="H29" s="31"/>
      <c r="I29" s="31"/>
      <c r="J29" s="31"/>
      <c r="K29" s="5"/>
      <c r="L29" s="5"/>
      <c r="M29" s="5"/>
    </row>
    <row r="30" s="1" customFormat="1" spans="1:13">
      <c r="A30" s="31" t="s">
        <v>568</v>
      </c>
      <c r="B30" s="31"/>
      <c r="C30" s="31"/>
      <c r="D30" s="31"/>
      <c r="E30" s="30"/>
      <c r="F30" s="30"/>
      <c r="G30" s="31"/>
      <c r="H30" s="31"/>
      <c r="I30" s="31"/>
      <c r="J30" s="31"/>
      <c r="K30" s="5"/>
      <c r="L30" s="5"/>
      <c r="M30" s="5"/>
    </row>
    <row r="31" s="1" customFormat="1" spans="1:13">
      <c r="A31" s="31" t="s">
        <v>555</v>
      </c>
      <c r="B31" s="31"/>
      <c r="C31" s="31"/>
      <c r="D31" s="31"/>
      <c r="E31" s="30"/>
      <c r="F31" s="30"/>
      <c r="G31" s="31"/>
      <c r="H31" s="31"/>
      <c r="I31" s="31"/>
      <c r="J31" s="31"/>
      <c r="K31" s="5"/>
      <c r="L31" s="5"/>
      <c r="M31" s="5"/>
    </row>
    <row r="32" s="1" customFormat="1" spans="1:13">
      <c r="A32" s="31" t="s">
        <v>569</v>
      </c>
      <c r="B32" s="31"/>
      <c r="C32" s="31"/>
      <c r="D32" s="31"/>
      <c r="E32" s="30"/>
      <c r="F32" s="30"/>
      <c r="G32" s="31"/>
      <c r="H32" s="31"/>
      <c r="I32" s="31"/>
      <c r="J32" s="31"/>
      <c r="K32" s="5"/>
      <c r="L32" s="5"/>
      <c r="M32" s="5"/>
    </row>
    <row r="33" s="1" customFormat="1" spans="1:13">
      <c r="A33" s="31" t="s">
        <v>557</v>
      </c>
      <c r="B33" s="31"/>
      <c r="C33" s="31"/>
      <c r="D33" s="31"/>
      <c r="E33" s="30"/>
      <c r="F33" s="30"/>
      <c r="G33" s="31"/>
      <c r="H33" s="31"/>
      <c r="I33" s="31"/>
      <c r="J33" s="31"/>
      <c r="K33" s="5"/>
      <c r="L33" s="5"/>
      <c r="M33" s="5"/>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B25:H25"/>
    <mergeCell ref="A28:J28"/>
    <mergeCell ref="A29:J29"/>
    <mergeCell ref="A30:J30"/>
    <mergeCell ref="A31:J31"/>
    <mergeCell ref="A32:J32"/>
    <mergeCell ref="A33:J33"/>
    <mergeCell ref="A11:A12"/>
    <mergeCell ref="A15:A18"/>
    <mergeCell ref="A19:A22"/>
    <mergeCell ref="D15:D23"/>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showZeros="0" workbookViewId="0">
      <selection activeCell="H8" sqref="H8"/>
    </sheetView>
  </sheetViews>
  <sheetFormatPr defaultColWidth="9" defaultRowHeight="13.5"/>
  <cols>
    <col min="1" max="2" width="11.125" style="5" customWidth="1"/>
    <col min="3" max="3" width="14.6" style="5" customWidth="1"/>
    <col min="4" max="4" width="11.3" style="5" customWidth="1"/>
    <col min="5" max="5" width="11.3" style="49" customWidth="1"/>
    <col min="6" max="6" width="11.2" style="49" customWidth="1"/>
    <col min="7" max="7" width="14.25" style="5" customWidth="1"/>
    <col min="8" max="8" width="9" style="5"/>
    <col min="9" max="9" width="8.63333333333333" style="5" customWidth="1"/>
    <col min="10" max="10" width="11.5" style="5" customWidth="1"/>
    <col min="11" max="13" width="9" style="5"/>
    <col min="14" max="16384" width="9" style="1"/>
  </cols>
  <sheetData>
    <row r="1" s="1" customFormat="1" spans="1:13">
      <c r="A1" s="5" t="s">
        <v>577</v>
      </c>
      <c r="B1" s="5"/>
      <c r="C1" s="5"/>
      <c r="D1" s="5"/>
      <c r="E1" s="49"/>
      <c r="F1" s="49"/>
      <c r="G1" s="5"/>
      <c r="H1" s="5"/>
      <c r="I1" s="5"/>
      <c r="J1" s="5"/>
      <c r="K1" s="5"/>
      <c r="L1" s="5"/>
      <c r="M1" s="5"/>
    </row>
    <row r="2" s="1" customFormat="1" ht="22.5" spans="1:13">
      <c r="A2" s="6" t="s">
        <v>560</v>
      </c>
      <c r="B2" s="6"/>
      <c r="C2" s="6"/>
      <c r="D2" s="6"/>
      <c r="E2" s="6"/>
      <c r="F2" s="6"/>
      <c r="G2" s="6"/>
      <c r="H2" s="6"/>
      <c r="I2" s="6"/>
      <c r="J2" s="6"/>
      <c r="K2" s="5"/>
      <c r="L2" s="5"/>
      <c r="M2" s="5"/>
    </row>
    <row r="3" s="2" customFormat="1" ht="22.5" spans="1:13">
      <c r="A3" s="6"/>
      <c r="B3" s="6"/>
      <c r="C3" s="6"/>
      <c r="D3" s="6"/>
      <c r="E3" s="6"/>
      <c r="F3" s="6"/>
      <c r="G3" s="6"/>
      <c r="H3" s="6"/>
      <c r="I3" s="6"/>
      <c r="J3" s="32"/>
      <c r="K3" s="33"/>
      <c r="L3" s="33"/>
      <c r="M3" s="33"/>
    </row>
    <row r="4" s="38" customFormat="1" ht="29" customHeight="1" spans="1:256">
      <c r="A4" s="9" t="s">
        <v>493</v>
      </c>
      <c r="B4" s="9"/>
      <c r="C4" s="10" t="s">
        <v>578</v>
      </c>
      <c r="D4" s="10"/>
      <c r="E4" s="26"/>
      <c r="F4" s="26"/>
      <c r="G4" s="10"/>
      <c r="H4" s="10"/>
      <c r="I4" s="10"/>
      <c r="J4" s="10"/>
      <c r="K4" s="5"/>
      <c r="L4" s="5"/>
      <c r="M4" s="5"/>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spans="1:256">
      <c r="A5" s="9" t="s">
        <v>495</v>
      </c>
      <c r="B5" s="9"/>
      <c r="C5" s="10" t="s">
        <v>496</v>
      </c>
      <c r="D5" s="10"/>
      <c r="E5" s="26"/>
      <c r="F5" s="9" t="s">
        <v>497</v>
      </c>
      <c r="G5" s="10" t="s">
        <v>498</v>
      </c>
      <c r="H5" s="10"/>
      <c r="I5" s="10"/>
      <c r="J5" s="10"/>
      <c r="K5" s="5"/>
      <c r="L5" s="5"/>
      <c r="M5" s="5"/>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spans="1:256">
      <c r="A6" s="9" t="s">
        <v>499</v>
      </c>
      <c r="B6" s="9"/>
      <c r="C6" s="9"/>
      <c r="D6" s="9" t="s">
        <v>500</v>
      </c>
      <c r="E6" s="9" t="s">
        <v>433</v>
      </c>
      <c r="F6" s="9" t="s">
        <v>501</v>
      </c>
      <c r="G6" s="9" t="s">
        <v>502</v>
      </c>
      <c r="H6" s="9" t="s">
        <v>562</v>
      </c>
      <c r="I6" s="9" t="s">
        <v>504</v>
      </c>
      <c r="J6" s="9"/>
      <c r="K6" s="5"/>
      <c r="L6" s="5"/>
      <c r="M6" s="5"/>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spans="1:256">
      <c r="A7" s="9"/>
      <c r="B7" s="9"/>
      <c r="C7" s="11" t="s">
        <v>505</v>
      </c>
      <c r="D7" s="12">
        <f t="shared" ref="D7:F7" si="0">SUM(D8:D10)</f>
        <v>50000</v>
      </c>
      <c r="E7" s="50">
        <f t="shared" si="0"/>
        <v>50000</v>
      </c>
      <c r="F7" s="50">
        <f t="shared" si="0"/>
        <v>50000</v>
      </c>
      <c r="G7" s="9">
        <v>10</v>
      </c>
      <c r="H7" s="13">
        <v>1</v>
      </c>
      <c r="I7" s="15">
        <v>10</v>
      </c>
      <c r="J7" s="15"/>
      <c r="K7" s="5"/>
      <c r="L7" s="5"/>
      <c r="M7" s="5"/>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4" spans="1:256">
      <c r="A8" s="9"/>
      <c r="B8" s="9"/>
      <c r="C8" s="11" t="s">
        <v>506</v>
      </c>
      <c r="D8" s="14">
        <v>50000</v>
      </c>
      <c r="E8" s="15">
        <v>50000</v>
      </c>
      <c r="F8" s="15">
        <v>50000</v>
      </c>
      <c r="G8" s="9" t="s">
        <v>437</v>
      </c>
      <c r="H8" s="9" t="s">
        <v>437</v>
      </c>
      <c r="I8" s="15" t="s">
        <v>437</v>
      </c>
      <c r="J8" s="15"/>
      <c r="K8" s="5"/>
      <c r="L8" s="5"/>
      <c r="M8" s="5"/>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24" spans="1:256">
      <c r="A9" s="9"/>
      <c r="B9" s="9"/>
      <c r="C9" s="11" t="s">
        <v>507</v>
      </c>
      <c r="D9" s="14"/>
      <c r="E9" s="15"/>
      <c r="F9" s="15"/>
      <c r="G9" s="9" t="s">
        <v>437</v>
      </c>
      <c r="H9" s="9" t="s">
        <v>437</v>
      </c>
      <c r="I9" s="15" t="s">
        <v>437</v>
      </c>
      <c r="J9" s="15"/>
      <c r="K9" s="5"/>
      <c r="L9" s="5"/>
      <c r="M9" s="5"/>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spans="1:13">
      <c r="A10" s="9"/>
      <c r="B10" s="9"/>
      <c r="C10" s="11" t="s">
        <v>508</v>
      </c>
      <c r="D10" s="15"/>
      <c r="E10" s="15"/>
      <c r="F10" s="15"/>
      <c r="G10" s="9" t="s">
        <v>437</v>
      </c>
      <c r="H10" s="9" t="s">
        <v>437</v>
      </c>
      <c r="I10" s="15" t="s">
        <v>437</v>
      </c>
      <c r="J10" s="15"/>
      <c r="K10" s="5"/>
      <c r="L10" s="5"/>
      <c r="M10" s="5"/>
    </row>
    <row r="11" s="1" customFormat="1" spans="1:13">
      <c r="A11" s="9" t="s">
        <v>509</v>
      </c>
      <c r="B11" s="9" t="s">
        <v>510</v>
      </c>
      <c r="C11" s="9"/>
      <c r="D11" s="9"/>
      <c r="E11" s="9"/>
      <c r="F11" s="15" t="s">
        <v>511</v>
      </c>
      <c r="G11" s="15"/>
      <c r="H11" s="15"/>
      <c r="I11" s="15"/>
      <c r="J11" s="15"/>
      <c r="K11" s="5"/>
      <c r="L11" s="5"/>
      <c r="M11" s="5"/>
    </row>
    <row r="12" s="1" customFormat="1" ht="70" customHeight="1" spans="1:13">
      <c r="A12" s="9"/>
      <c r="B12" s="10" t="s">
        <v>579</v>
      </c>
      <c r="C12" s="10"/>
      <c r="D12" s="10"/>
      <c r="E12" s="26"/>
      <c r="F12" s="42" t="s">
        <v>580</v>
      </c>
      <c r="G12" s="42"/>
      <c r="H12" s="42"/>
      <c r="I12" s="42"/>
      <c r="J12" s="42"/>
      <c r="K12" s="5"/>
      <c r="L12" s="5"/>
      <c r="M12" s="5"/>
    </row>
    <row r="13" s="1" customFormat="1" spans="1:13">
      <c r="A13" s="9" t="s">
        <v>514</v>
      </c>
      <c r="B13" s="9"/>
      <c r="C13" s="9"/>
      <c r="D13" s="9" t="s">
        <v>565</v>
      </c>
      <c r="E13" s="9"/>
      <c r="F13" s="9"/>
      <c r="G13" s="9" t="s">
        <v>566</v>
      </c>
      <c r="H13" s="9"/>
      <c r="I13" s="9"/>
      <c r="J13" s="9"/>
      <c r="K13" s="5"/>
      <c r="L13" s="5"/>
      <c r="M13" s="5"/>
    </row>
    <row r="14" s="1" customFormat="1" ht="24" spans="1:13">
      <c r="A14" s="19" t="s">
        <v>519</v>
      </c>
      <c r="B14" s="9" t="s">
        <v>520</v>
      </c>
      <c r="C14" s="9" t="s">
        <v>521</v>
      </c>
      <c r="D14" s="9" t="s">
        <v>522</v>
      </c>
      <c r="E14" s="9" t="s">
        <v>523</v>
      </c>
      <c r="F14" s="9" t="s">
        <v>524</v>
      </c>
      <c r="G14" s="9" t="s">
        <v>516</v>
      </c>
      <c r="H14" s="9" t="s">
        <v>502</v>
      </c>
      <c r="I14" s="9" t="s">
        <v>504</v>
      </c>
      <c r="J14" s="9" t="s">
        <v>518</v>
      </c>
      <c r="K14" s="5"/>
      <c r="L14" s="5"/>
      <c r="M14" s="5"/>
    </row>
    <row r="15" s="1" customFormat="1" spans="1:13">
      <c r="A15" s="9" t="s">
        <v>525</v>
      </c>
      <c r="B15" s="22" t="s">
        <v>526</v>
      </c>
      <c r="C15" s="23" t="s">
        <v>527</v>
      </c>
      <c r="D15" s="153" t="s">
        <v>567</v>
      </c>
      <c r="E15" s="9">
        <f>F8</f>
        <v>50000</v>
      </c>
      <c r="F15" s="9" t="s">
        <v>529</v>
      </c>
      <c r="G15" s="9">
        <f>E15</f>
        <v>50000</v>
      </c>
      <c r="H15" s="9">
        <v>30</v>
      </c>
      <c r="I15" s="9">
        <v>30</v>
      </c>
      <c r="J15" s="9"/>
      <c r="K15" s="5"/>
      <c r="L15" s="5"/>
      <c r="M15" s="5"/>
    </row>
    <row r="16" s="1" customFormat="1" spans="1:13">
      <c r="A16" s="9"/>
      <c r="B16" s="22" t="s">
        <v>530</v>
      </c>
      <c r="C16" s="23"/>
      <c r="D16" s="24"/>
      <c r="E16" s="9"/>
      <c r="F16" s="9"/>
      <c r="G16" s="25"/>
      <c r="H16" s="25"/>
      <c r="I16" s="25"/>
      <c r="J16" s="25"/>
      <c r="K16" s="5"/>
      <c r="L16" s="5"/>
      <c r="M16" s="5"/>
    </row>
    <row r="17" s="1" customFormat="1" spans="1:13">
      <c r="A17" s="9"/>
      <c r="B17" s="22" t="s">
        <v>531</v>
      </c>
      <c r="C17" s="23"/>
      <c r="D17" s="24"/>
      <c r="E17" s="9"/>
      <c r="F17" s="9"/>
      <c r="G17" s="25"/>
      <c r="H17" s="25"/>
      <c r="I17" s="25"/>
      <c r="J17" s="25"/>
      <c r="K17" s="5"/>
      <c r="L17" s="5"/>
      <c r="M17" s="5"/>
    </row>
    <row r="18" s="1" customFormat="1" spans="1:13">
      <c r="A18" s="9"/>
      <c r="B18" s="9" t="s">
        <v>532</v>
      </c>
      <c r="C18" s="23"/>
      <c r="D18" s="24"/>
      <c r="E18" s="9"/>
      <c r="F18" s="9"/>
      <c r="G18" s="25"/>
      <c r="H18" s="25"/>
      <c r="I18" s="25"/>
      <c r="J18" s="25"/>
      <c r="K18" s="5"/>
      <c r="L18" s="5"/>
      <c r="M18" s="5"/>
    </row>
    <row r="19" s="1" customFormat="1" ht="24" spans="1:13">
      <c r="A19" s="9" t="s">
        <v>533</v>
      </c>
      <c r="B19" s="9" t="s">
        <v>534</v>
      </c>
      <c r="C19" s="23"/>
      <c r="D19" s="24"/>
      <c r="E19" s="9"/>
      <c r="F19" s="9"/>
      <c r="G19" s="25"/>
      <c r="H19" s="25"/>
      <c r="I19" s="25"/>
      <c r="J19" s="25"/>
      <c r="K19" s="5"/>
      <c r="L19" s="5"/>
      <c r="M19" s="5"/>
    </row>
    <row r="20" s="1" customFormat="1" ht="24" spans="1:13">
      <c r="A20" s="9"/>
      <c r="B20" s="9" t="s">
        <v>535</v>
      </c>
      <c r="C20" s="23" t="s">
        <v>536</v>
      </c>
      <c r="D20" s="24"/>
      <c r="E20" s="9">
        <v>90</v>
      </c>
      <c r="F20" s="9" t="s">
        <v>538</v>
      </c>
      <c r="G20" s="25" t="s">
        <v>539</v>
      </c>
      <c r="H20" s="25">
        <v>30</v>
      </c>
      <c r="I20" s="25">
        <v>27</v>
      </c>
      <c r="J20" s="25"/>
      <c r="K20" s="5"/>
      <c r="L20" s="5"/>
      <c r="M20" s="5"/>
    </row>
    <row r="21" s="1" customFormat="1" ht="24" spans="1:13">
      <c r="A21" s="9"/>
      <c r="B21" s="9" t="s">
        <v>540</v>
      </c>
      <c r="C21" s="23"/>
      <c r="D21" s="24"/>
      <c r="E21" s="9"/>
      <c r="F21" s="9"/>
      <c r="G21" s="25"/>
      <c r="H21" s="25"/>
      <c r="I21" s="25"/>
      <c r="J21" s="25"/>
      <c r="K21" s="5"/>
      <c r="L21" s="5"/>
      <c r="M21" s="5"/>
    </row>
    <row r="22" s="1" customFormat="1" ht="24" spans="1:13">
      <c r="A22" s="9"/>
      <c r="B22" s="26" t="s">
        <v>541</v>
      </c>
      <c r="C22" s="23"/>
      <c r="D22" s="24"/>
      <c r="E22" s="9"/>
      <c r="F22" s="9"/>
      <c r="G22" s="25"/>
      <c r="H22" s="25"/>
      <c r="I22" s="25"/>
      <c r="J22" s="25"/>
      <c r="K22" s="5"/>
      <c r="L22" s="5"/>
      <c r="M22" s="5"/>
    </row>
    <row r="23" s="1" customFormat="1" ht="24" spans="1:13">
      <c r="A23" s="27" t="s">
        <v>542</v>
      </c>
      <c r="B23" s="28" t="s">
        <v>543</v>
      </c>
      <c r="C23" s="23" t="s">
        <v>544</v>
      </c>
      <c r="D23" s="24"/>
      <c r="E23" s="26">
        <v>90</v>
      </c>
      <c r="F23" s="26" t="s">
        <v>538</v>
      </c>
      <c r="G23" s="10" t="s">
        <v>545</v>
      </c>
      <c r="H23" s="29">
        <v>30</v>
      </c>
      <c r="I23" s="29">
        <v>27</v>
      </c>
      <c r="J23" s="34" t="s">
        <v>546</v>
      </c>
      <c r="K23" s="5"/>
      <c r="L23" s="5"/>
      <c r="M23" s="5"/>
    </row>
    <row r="24" s="1" customFormat="1" spans="1:13">
      <c r="A24" s="9" t="s">
        <v>547</v>
      </c>
      <c r="B24" s="9"/>
      <c r="C24" s="9"/>
      <c r="D24" s="9" t="s">
        <v>421</v>
      </c>
      <c r="E24" s="9"/>
      <c r="F24" s="9"/>
      <c r="G24" s="9"/>
      <c r="H24" s="9"/>
      <c r="I24" s="9"/>
      <c r="J24" s="9"/>
      <c r="K24" s="5"/>
      <c r="L24" s="5"/>
      <c r="M24" s="5"/>
    </row>
    <row r="25" s="1" customFormat="1" spans="1:13">
      <c r="A25" s="11" t="s">
        <v>549</v>
      </c>
      <c r="B25" s="19">
        <v>100</v>
      </c>
      <c r="C25" s="20"/>
      <c r="D25" s="20"/>
      <c r="E25" s="20"/>
      <c r="F25" s="20"/>
      <c r="G25" s="20"/>
      <c r="H25" s="21"/>
      <c r="I25" s="35">
        <f>SUM(I7,I15:I23)</f>
        <v>94</v>
      </c>
      <c r="J25" s="36" t="s">
        <v>550</v>
      </c>
      <c r="K25" s="5"/>
      <c r="L25" s="5"/>
      <c r="M25" s="5"/>
    </row>
    <row r="26" s="1" customFormat="1" spans="1:13">
      <c r="A26" s="30"/>
      <c r="B26" s="30"/>
      <c r="C26" s="30"/>
      <c r="D26" s="30"/>
      <c r="E26" s="30"/>
      <c r="F26" s="30"/>
      <c r="G26" s="30"/>
      <c r="H26" s="30"/>
      <c r="I26" s="30"/>
      <c r="J26" s="37"/>
      <c r="K26" s="5"/>
      <c r="L26" s="5"/>
      <c r="M26" s="5"/>
    </row>
    <row r="27" s="1" customFormat="1" spans="1:13">
      <c r="A27" s="31" t="s">
        <v>551</v>
      </c>
      <c r="B27" s="30"/>
      <c r="C27" s="30"/>
      <c r="D27" s="30"/>
      <c r="E27" s="30"/>
      <c r="F27" s="30"/>
      <c r="G27" s="30"/>
      <c r="H27" s="30"/>
      <c r="I27" s="30"/>
      <c r="J27" s="37"/>
      <c r="K27" s="5"/>
      <c r="L27" s="5"/>
      <c r="M27" s="5"/>
    </row>
    <row r="28" s="1" customFormat="1" spans="1:13">
      <c r="A28" s="31" t="s">
        <v>552</v>
      </c>
      <c r="B28" s="31"/>
      <c r="C28" s="31"/>
      <c r="D28" s="31"/>
      <c r="E28" s="30"/>
      <c r="F28" s="30"/>
      <c r="G28" s="31"/>
      <c r="H28" s="31"/>
      <c r="I28" s="31"/>
      <c r="J28" s="31"/>
      <c r="K28" s="5"/>
      <c r="L28" s="5"/>
      <c r="M28" s="5"/>
    </row>
    <row r="29" s="1" customFormat="1" spans="1:13">
      <c r="A29" s="31" t="s">
        <v>553</v>
      </c>
      <c r="B29" s="31"/>
      <c r="C29" s="31"/>
      <c r="D29" s="31"/>
      <c r="E29" s="30"/>
      <c r="F29" s="30"/>
      <c r="G29" s="31"/>
      <c r="H29" s="31"/>
      <c r="I29" s="31"/>
      <c r="J29" s="31"/>
      <c r="K29" s="5"/>
      <c r="L29" s="5"/>
      <c r="M29" s="5"/>
    </row>
    <row r="30" s="1" customFormat="1" spans="1:13">
      <c r="A30" s="31" t="s">
        <v>568</v>
      </c>
      <c r="B30" s="31"/>
      <c r="C30" s="31"/>
      <c r="D30" s="31"/>
      <c r="E30" s="30"/>
      <c r="F30" s="30"/>
      <c r="G30" s="31"/>
      <c r="H30" s="31"/>
      <c r="I30" s="31"/>
      <c r="J30" s="31"/>
      <c r="K30" s="5"/>
      <c r="L30" s="5"/>
      <c r="M30" s="5"/>
    </row>
    <row r="31" s="1" customFormat="1" spans="1:13">
      <c r="A31" s="31" t="s">
        <v>555</v>
      </c>
      <c r="B31" s="31"/>
      <c r="C31" s="31"/>
      <c r="D31" s="31"/>
      <c r="E31" s="30"/>
      <c r="F31" s="30"/>
      <c r="G31" s="31"/>
      <c r="H31" s="31"/>
      <c r="I31" s="31"/>
      <c r="J31" s="31"/>
      <c r="K31" s="5"/>
      <c r="L31" s="5"/>
      <c r="M31" s="5"/>
    </row>
    <row r="32" s="1" customFormat="1" spans="1:13">
      <c r="A32" s="31" t="s">
        <v>569</v>
      </c>
      <c r="B32" s="31"/>
      <c r="C32" s="31"/>
      <c r="D32" s="31"/>
      <c r="E32" s="30"/>
      <c r="F32" s="30"/>
      <c r="G32" s="31"/>
      <c r="H32" s="31"/>
      <c r="I32" s="31"/>
      <c r="J32" s="31"/>
      <c r="K32" s="5"/>
      <c r="L32" s="5"/>
      <c r="M32" s="5"/>
    </row>
    <row r="33" s="1" customFormat="1" spans="1:13">
      <c r="A33" s="31" t="s">
        <v>557</v>
      </c>
      <c r="B33" s="31"/>
      <c r="C33" s="31"/>
      <c r="D33" s="31"/>
      <c r="E33" s="30"/>
      <c r="F33" s="30"/>
      <c r="G33" s="31"/>
      <c r="H33" s="31"/>
      <c r="I33" s="31"/>
      <c r="J33" s="31"/>
      <c r="K33" s="5"/>
      <c r="L33" s="5"/>
      <c r="M33" s="5"/>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B25:H25"/>
    <mergeCell ref="A28:J28"/>
    <mergeCell ref="A29:J29"/>
    <mergeCell ref="A30:J30"/>
    <mergeCell ref="A31:J31"/>
    <mergeCell ref="A32:J32"/>
    <mergeCell ref="A33:J33"/>
    <mergeCell ref="A11:A12"/>
    <mergeCell ref="A15:A18"/>
    <mergeCell ref="A19:A22"/>
    <mergeCell ref="D15:D23"/>
    <mergeCell ref="A6:B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showZeros="0" topLeftCell="A2" workbookViewId="0">
      <selection activeCell="A3" sqref="A3"/>
    </sheetView>
  </sheetViews>
  <sheetFormatPr defaultColWidth="9" defaultRowHeight="13.5"/>
  <cols>
    <col min="1" max="2" width="11.125" style="5" customWidth="1"/>
    <col min="3" max="3" width="14.6" style="5" customWidth="1"/>
    <col min="4" max="4" width="11.3" style="5" customWidth="1"/>
    <col min="5" max="5" width="11.3" style="49" customWidth="1"/>
    <col min="6" max="6" width="11.2" style="49" customWidth="1"/>
    <col min="7" max="7" width="14" style="5" customWidth="1"/>
    <col min="8" max="8" width="9" style="5"/>
    <col min="9" max="9" width="8.63333333333333" style="5" customWidth="1"/>
    <col min="10" max="10" width="11.5" style="5" customWidth="1"/>
    <col min="11" max="16384" width="9" style="5"/>
  </cols>
  <sheetData>
    <row r="1" s="5" customFormat="1" spans="1:6">
      <c r="A1" s="5" t="s">
        <v>577</v>
      </c>
      <c r="E1" s="49"/>
      <c r="F1" s="49"/>
    </row>
    <row r="2" s="5" customFormat="1" ht="26" customHeight="1" spans="1:10">
      <c r="A2" s="6" t="s">
        <v>560</v>
      </c>
      <c r="B2" s="6"/>
      <c r="C2" s="6"/>
      <c r="D2" s="6"/>
      <c r="E2" s="6"/>
      <c r="F2" s="6"/>
      <c r="G2" s="6"/>
      <c r="H2" s="6"/>
      <c r="I2" s="6"/>
      <c r="J2" s="6"/>
    </row>
    <row r="3" s="33" customFormat="1" ht="13" customHeight="1" spans="1:10">
      <c r="A3" s="6"/>
      <c r="B3" s="6"/>
      <c r="C3" s="6"/>
      <c r="D3" s="6"/>
      <c r="E3" s="6"/>
      <c r="F3" s="6"/>
      <c r="G3" s="6"/>
      <c r="H3" s="6"/>
      <c r="I3" s="6"/>
      <c r="J3" s="32"/>
    </row>
    <row r="4" s="38" customFormat="1" ht="18" customHeight="1" spans="1:256">
      <c r="A4" s="9" t="s">
        <v>493</v>
      </c>
      <c r="B4" s="9"/>
      <c r="C4" s="26" t="s">
        <v>581</v>
      </c>
      <c r="D4" s="26"/>
      <c r="E4" s="26"/>
      <c r="F4" s="26"/>
      <c r="G4" s="26"/>
      <c r="H4" s="26"/>
      <c r="I4" s="26"/>
      <c r="J4" s="26"/>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row>
    <row r="5" s="4" customFormat="1" ht="18" customHeight="1" spans="1:256">
      <c r="A5" s="9" t="s">
        <v>495</v>
      </c>
      <c r="B5" s="9"/>
      <c r="C5" s="10" t="s">
        <v>496</v>
      </c>
      <c r="D5" s="10"/>
      <c r="E5" s="26"/>
      <c r="F5" s="9" t="s">
        <v>497</v>
      </c>
      <c r="G5" s="10" t="s">
        <v>498</v>
      </c>
      <c r="H5" s="10"/>
      <c r="I5" s="10"/>
      <c r="J5" s="10"/>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4" customFormat="1" ht="36" customHeight="1" spans="1:256">
      <c r="A6" s="9" t="s">
        <v>499</v>
      </c>
      <c r="B6" s="9"/>
      <c r="C6" s="9"/>
      <c r="D6" s="9" t="s">
        <v>500</v>
      </c>
      <c r="E6" s="9" t="s">
        <v>433</v>
      </c>
      <c r="F6" s="9" t="s">
        <v>501</v>
      </c>
      <c r="G6" s="9" t="s">
        <v>502</v>
      </c>
      <c r="H6" s="9" t="s">
        <v>562</v>
      </c>
      <c r="I6" s="9" t="s">
        <v>504</v>
      </c>
      <c r="J6" s="9"/>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4" customFormat="1" ht="36" customHeight="1" spans="1:256">
      <c r="A7" s="9"/>
      <c r="B7" s="9"/>
      <c r="C7" s="11" t="s">
        <v>505</v>
      </c>
      <c r="D7" s="12">
        <f t="shared" ref="D7:F7" si="0">SUM(D8:D10)</f>
        <v>15910.16</v>
      </c>
      <c r="E7" s="50">
        <f t="shared" si="0"/>
        <v>15910.16</v>
      </c>
      <c r="F7" s="50">
        <f t="shared" si="0"/>
        <v>15910.16</v>
      </c>
      <c r="G7" s="9">
        <v>10</v>
      </c>
      <c r="H7" s="13">
        <v>1</v>
      </c>
      <c r="I7" s="15">
        <v>10</v>
      </c>
      <c r="J7" s="1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row>
    <row r="8" s="4" customFormat="1" ht="36" customHeight="1" spans="1:256">
      <c r="A8" s="9"/>
      <c r="B8" s="9"/>
      <c r="C8" s="11" t="s">
        <v>506</v>
      </c>
      <c r="D8" s="14">
        <v>15910.16</v>
      </c>
      <c r="E8" s="15">
        <v>15910.16</v>
      </c>
      <c r="F8" s="15">
        <v>15910.16</v>
      </c>
      <c r="G8" s="9" t="s">
        <v>437</v>
      </c>
      <c r="H8" s="9" t="s">
        <v>437</v>
      </c>
      <c r="I8" s="15" t="s">
        <v>437</v>
      </c>
      <c r="J8" s="1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4" customFormat="1" ht="24" spans="1:256">
      <c r="A9" s="9"/>
      <c r="B9" s="9"/>
      <c r="C9" s="11" t="s">
        <v>507</v>
      </c>
      <c r="D9" s="14"/>
      <c r="E9" s="15"/>
      <c r="F9" s="15"/>
      <c r="G9" s="9" t="s">
        <v>437</v>
      </c>
      <c r="H9" s="9" t="s">
        <v>437</v>
      </c>
      <c r="I9" s="15" t="s">
        <v>437</v>
      </c>
      <c r="J9" s="1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row>
    <row r="10" s="5" customFormat="1" spans="1:10">
      <c r="A10" s="9"/>
      <c r="B10" s="9"/>
      <c r="C10" s="11" t="s">
        <v>508</v>
      </c>
      <c r="D10" s="15"/>
      <c r="E10" s="15"/>
      <c r="F10" s="15"/>
      <c r="G10" s="9" t="s">
        <v>437</v>
      </c>
      <c r="H10" s="9" t="s">
        <v>437</v>
      </c>
      <c r="I10" s="15" t="s">
        <v>437</v>
      </c>
      <c r="J10" s="15"/>
    </row>
    <row r="11" s="5" customFormat="1" ht="18" customHeight="1" spans="1:10">
      <c r="A11" s="9" t="s">
        <v>509</v>
      </c>
      <c r="B11" s="9" t="s">
        <v>510</v>
      </c>
      <c r="C11" s="9"/>
      <c r="D11" s="9"/>
      <c r="E11" s="9"/>
      <c r="F11" s="15" t="s">
        <v>511</v>
      </c>
      <c r="G11" s="15"/>
      <c r="H11" s="15"/>
      <c r="I11" s="15"/>
      <c r="J11" s="15"/>
    </row>
    <row r="12" s="5" customFormat="1" ht="88" customHeight="1" spans="1:10">
      <c r="A12" s="9"/>
      <c r="B12" s="10" t="s">
        <v>582</v>
      </c>
      <c r="C12" s="10"/>
      <c r="D12" s="10"/>
      <c r="E12" s="26"/>
      <c r="F12" s="15" t="s">
        <v>583</v>
      </c>
      <c r="G12" s="15"/>
      <c r="H12" s="15"/>
      <c r="I12" s="15"/>
      <c r="J12" s="15"/>
    </row>
    <row r="13" s="5" customFormat="1" ht="36" customHeight="1" spans="1:10">
      <c r="A13" s="9" t="s">
        <v>514</v>
      </c>
      <c r="B13" s="9"/>
      <c r="C13" s="9"/>
      <c r="D13" s="9" t="s">
        <v>565</v>
      </c>
      <c r="E13" s="9"/>
      <c r="F13" s="9"/>
      <c r="G13" s="9" t="s">
        <v>566</v>
      </c>
      <c r="H13" s="9"/>
      <c r="I13" s="9"/>
      <c r="J13" s="9"/>
    </row>
    <row r="14" s="5" customFormat="1" ht="36" customHeight="1" spans="1:10">
      <c r="A14" s="19" t="s">
        <v>519</v>
      </c>
      <c r="B14" s="9" t="s">
        <v>520</v>
      </c>
      <c r="C14" s="9" t="s">
        <v>521</v>
      </c>
      <c r="D14" s="9" t="s">
        <v>522</v>
      </c>
      <c r="E14" s="9" t="s">
        <v>523</v>
      </c>
      <c r="F14" s="9" t="s">
        <v>524</v>
      </c>
      <c r="G14" s="9" t="s">
        <v>516</v>
      </c>
      <c r="H14" s="9" t="s">
        <v>502</v>
      </c>
      <c r="I14" s="9" t="s">
        <v>504</v>
      </c>
      <c r="J14" s="9" t="s">
        <v>518</v>
      </c>
    </row>
    <row r="15" s="5" customFormat="1" ht="18" customHeight="1" spans="1:10">
      <c r="A15" s="9" t="s">
        <v>525</v>
      </c>
      <c r="B15" s="22" t="s">
        <v>526</v>
      </c>
      <c r="C15" s="23" t="s">
        <v>527</v>
      </c>
      <c r="D15" s="153" t="s">
        <v>567</v>
      </c>
      <c r="E15" s="9">
        <f>F8</f>
        <v>15910.16</v>
      </c>
      <c r="F15" s="9" t="s">
        <v>529</v>
      </c>
      <c r="G15" s="9">
        <f>E15</f>
        <v>15910.16</v>
      </c>
      <c r="H15" s="9">
        <v>30</v>
      </c>
      <c r="I15" s="9">
        <v>30</v>
      </c>
      <c r="J15" s="9"/>
    </row>
    <row r="16" s="5" customFormat="1" ht="18" customHeight="1" spans="1:10">
      <c r="A16" s="9"/>
      <c r="B16" s="22" t="s">
        <v>530</v>
      </c>
      <c r="C16" s="23"/>
      <c r="D16" s="24"/>
      <c r="E16" s="9"/>
      <c r="F16" s="9"/>
      <c r="G16" s="25"/>
      <c r="H16" s="25"/>
      <c r="I16" s="25"/>
      <c r="J16" s="25"/>
    </row>
    <row r="17" s="5" customFormat="1" ht="18" customHeight="1" spans="1:10">
      <c r="A17" s="9"/>
      <c r="B17" s="22" t="s">
        <v>531</v>
      </c>
      <c r="C17" s="23"/>
      <c r="D17" s="24"/>
      <c r="E17" s="9"/>
      <c r="F17" s="9"/>
      <c r="G17" s="25"/>
      <c r="H17" s="25"/>
      <c r="I17" s="25"/>
      <c r="J17" s="25"/>
    </row>
    <row r="18" s="5" customFormat="1" ht="18" customHeight="1" spans="1:10">
      <c r="A18" s="9"/>
      <c r="B18" s="9" t="s">
        <v>532</v>
      </c>
      <c r="C18" s="23"/>
      <c r="D18" s="24"/>
      <c r="E18" s="9"/>
      <c r="F18" s="9"/>
      <c r="G18" s="25"/>
      <c r="H18" s="25"/>
      <c r="I18" s="25"/>
      <c r="J18" s="25"/>
    </row>
    <row r="19" s="5" customFormat="1" ht="30" customHeight="1" spans="1:10">
      <c r="A19" s="9" t="s">
        <v>533</v>
      </c>
      <c r="B19" s="9" t="s">
        <v>534</v>
      </c>
      <c r="C19" s="23"/>
      <c r="D19" s="24"/>
      <c r="E19" s="9"/>
      <c r="F19" s="9"/>
      <c r="G19" s="25"/>
      <c r="H19" s="25"/>
      <c r="I19" s="25"/>
      <c r="J19" s="25"/>
    </row>
    <row r="20" s="5" customFormat="1" ht="30" customHeight="1" spans="1:10">
      <c r="A20" s="9"/>
      <c r="B20" s="9" t="s">
        <v>535</v>
      </c>
      <c r="C20" s="23" t="s">
        <v>536</v>
      </c>
      <c r="D20" s="24"/>
      <c r="E20" s="9">
        <v>90</v>
      </c>
      <c r="F20" s="9" t="s">
        <v>538</v>
      </c>
      <c r="G20" s="25" t="s">
        <v>539</v>
      </c>
      <c r="H20" s="25">
        <v>30</v>
      </c>
      <c r="I20" s="25">
        <v>25</v>
      </c>
      <c r="J20" s="25"/>
    </row>
    <row r="21" s="5" customFormat="1" ht="30" customHeight="1" spans="1:10">
      <c r="A21" s="9"/>
      <c r="B21" s="9" t="s">
        <v>540</v>
      </c>
      <c r="C21" s="23"/>
      <c r="D21" s="24"/>
      <c r="E21" s="9"/>
      <c r="F21" s="9"/>
      <c r="G21" s="25"/>
      <c r="H21" s="25"/>
      <c r="I21" s="25"/>
      <c r="J21" s="25"/>
    </row>
    <row r="22" s="5" customFormat="1" ht="30" customHeight="1" spans="1:10">
      <c r="A22" s="9"/>
      <c r="B22" s="26" t="s">
        <v>541</v>
      </c>
      <c r="C22" s="23"/>
      <c r="D22" s="24"/>
      <c r="E22" s="9"/>
      <c r="F22" s="9"/>
      <c r="G22" s="25"/>
      <c r="H22" s="25"/>
      <c r="I22" s="25"/>
      <c r="J22" s="25"/>
    </row>
    <row r="23" s="5" customFormat="1" ht="30" customHeight="1" spans="1:10">
      <c r="A23" s="27" t="s">
        <v>542</v>
      </c>
      <c r="B23" s="28" t="s">
        <v>543</v>
      </c>
      <c r="C23" s="23" t="s">
        <v>544</v>
      </c>
      <c r="D23" s="24"/>
      <c r="E23" s="26">
        <v>90</v>
      </c>
      <c r="F23" s="26" t="s">
        <v>538</v>
      </c>
      <c r="G23" s="10" t="s">
        <v>545</v>
      </c>
      <c r="H23" s="29">
        <v>30</v>
      </c>
      <c r="I23" s="29">
        <v>27</v>
      </c>
      <c r="J23" s="34" t="s">
        <v>546</v>
      </c>
    </row>
    <row r="24" s="5" customFormat="1" ht="24" customHeight="1" spans="1:10">
      <c r="A24" s="9" t="s">
        <v>547</v>
      </c>
      <c r="B24" s="9"/>
      <c r="C24" s="9"/>
      <c r="D24" s="9" t="s">
        <v>421</v>
      </c>
      <c r="E24" s="9"/>
      <c r="F24" s="9"/>
      <c r="G24" s="9"/>
      <c r="H24" s="9"/>
      <c r="I24" s="9"/>
      <c r="J24" s="9"/>
    </row>
    <row r="25" s="5" customFormat="1" ht="25.5" customHeight="1" spans="1:10">
      <c r="A25" s="11" t="s">
        <v>549</v>
      </c>
      <c r="B25" s="19">
        <v>100</v>
      </c>
      <c r="C25" s="20"/>
      <c r="D25" s="20"/>
      <c r="E25" s="20"/>
      <c r="F25" s="20"/>
      <c r="G25" s="20"/>
      <c r="H25" s="21"/>
      <c r="I25" s="35">
        <f>SUM(I7,I15:I23)</f>
        <v>92</v>
      </c>
      <c r="J25" s="36" t="s">
        <v>550</v>
      </c>
    </row>
    <row r="26" s="5" customFormat="1" ht="17" customHeight="1" spans="1:10">
      <c r="A26" s="30"/>
      <c r="B26" s="30"/>
      <c r="C26" s="30"/>
      <c r="D26" s="30"/>
      <c r="E26" s="30"/>
      <c r="F26" s="30"/>
      <c r="G26" s="30"/>
      <c r="H26" s="30"/>
      <c r="I26" s="30"/>
      <c r="J26" s="37"/>
    </row>
    <row r="27" s="5" customFormat="1" ht="29" customHeight="1" spans="1:10">
      <c r="A27" s="31" t="s">
        <v>551</v>
      </c>
      <c r="B27" s="30"/>
      <c r="C27" s="30"/>
      <c r="D27" s="30"/>
      <c r="E27" s="30"/>
      <c r="F27" s="30"/>
      <c r="G27" s="30"/>
      <c r="H27" s="30"/>
      <c r="I27" s="30"/>
      <c r="J27" s="37"/>
    </row>
    <row r="28" s="5" customFormat="1" ht="27" customHeight="1" spans="1:10">
      <c r="A28" s="31" t="s">
        <v>552</v>
      </c>
      <c r="B28" s="31"/>
      <c r="C28" s="31"/>
      <c r="D28" s="31"/>
      <c r="E28" s="30"/>
      <c r="F28" s="30"/>
      <c r="G28" s="31"/>
      <c r="H28" s="31"/>
      <c r="I28" s="31"/>
      <c r="J28" s="31"/>
    </row>
    <row r="29" s="5" customFormat="1" ht="19" customHeight="1" spans="1:10">
      <c r="A29" s="31" t="s">
        <v>553</v>
      </c>
      <c r="B29" s="31"/>
      <c r="C29" s="31"/>
      <c r="D29" s="31"/>
      <c r="E29" s="30"/>
      <c r="F29" s="30"/>
      <c r="G29" s="31"/>
      <c r="H29" s="31"/>
      <c r="I29" s="31"/>
      <c r="J29" s="31"/>
    </row>
    <row r="30" s="5" customFormat="1" ht="18" customHeight="1" spans="1:10">
      <c r="A30" s="31" t="s">
        <v>568</v>
      </c>
      <c r="B30" s="31"/>
      <c r="C30" s="31"/>
      <c r="D30" s="31"/>
      <c r="E30" s="30"/>
      <c r="F30" s="30"/>
      <c r="G30" s="31"/>
      <c r="H30" s="31"/>
      <c r="I30" s="31"/>
      <c r="J30" s="31"/>
    </row>
    <row r="31" s="5" customFormat="1" ht="18" customHeight="1" spans="1:10">
      <c r="A31" s="31" t="s">
        <v>555</v>
      </c>
      <c r="B31" s="31"/>
      <c r="C31" s="31"/>
      <c r="D31" s="31"/>
      <c r="E31" s="30"/>
      <c r="F31" s="30"/>
      <c r="G31" s="31"/>
      <c r="H31" s="31"/>
      <c r="I31" s="31"/>
      <c r="J31" s="31"/>
    </row>
    <row r="32" s="5" customFormat="1" ht="18" customHeight="1" spans="1:10">
      <c r="A32" s="31" t="s">
        <v>569</v>
      </c>
      <c r="B32" s="31"/>
      <c r="C32" s="31"/>
      <c r="D32" s="31"/>
      <c r="E32" s="30"/>
      <c r="F32" s="30"/>
      <c r="G32" s="31"/>
      <c r="H32" s="31"/>
      <c r="I32" s="31"/>
      <c r="J32" s="31"/>
    </row>
    <row r="33" s="5" customFormat="1" ht="24" customHeight="1" spans="1:10">
      <c r="A33" s="31" t="s">
        <v>557</v>
      </c>
      <c r="B33" s="31"/>
      <c r="C33" s="31"/>
      <c r="D33" s="31"/>
      <c r="E33" s="30"/>
      <c r="F33" s="30"/>
      <c r="G33" s="31"/>
      <c r="H33" s="31"/>
      <c r="I33" s="31"/>
      <c r="J33" s="31"/>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B25:H25"/>
    <mergeCell ref="A28:J28"/>
    <mergeCell ref="A29:J29"/>
    <mergeCell ref="A30:J30"/>
    <mergeCell ref="A31:J31"/>
    <mergeCell ref="A32:J32"/>
    <mergeCell ref="A33:J33"/>
    <mergeCell ref="A11:A12"/>
    <mergeCell ref="A15:A18"/>
    <mergeCell ref="A19:A22"/>
    <mergeCell ref="D15:D23"/>
    <mergeCell ref="A6:B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showZeros="0" zoomScale="90" zoomScaleNormal="90" workbookViewId="0">
      <selection activeCell="F12" sqref="F12:J12"/>
    </sheetView>
  </sheetViews>
  <sheetFormatPr defaultColWidth="9" defaultRowHeight="13.5"/>
  <cols>
    <col min="1" max="2" width="11.125" style="5" customWidth="1"/>
    <col min="3" max="3" width="14.6" style="5" customWidth="1"/>
    <col min="4" max="4" width="11.3" style="5" customWidth="1"/>
    <col min="5" max="5" width="11.3" style="49" customWidth="1"/>
    <col min="6" max="6" width="11.2" style="49" customWidth="1"/>
    <col min="7" max="7" width="14.5" style="5" customWidth="1"/>
    <col min="8" max="8" width="9" style="5"/>
    <col min="9" max="9" width="8.63333333333333" style="5" customWidth="1"/>
    <col min="10" max="10" width="11.5" style="5" customWidth="1"/>
    <col min="11" max="13" width="9" style="5"/>
    <col min="14" max="16384" width="9" style="1"/>
  </cols>
  <sheetData>
    <row r="1" s="1" customFormat="1" spans="1:13">
      <c r="A1" s="5" t="s">
        <v>490</v>
      </c>
      <c r="B1" s="5"/>
      <c r="C1" s="5"/>
      <c r="D1" s="5"/>
      <c r="E1" s="49"/>
      <c r="F1" s="49"/>
      <c r="G1" s="5"/>
      <c r="H1" s="5"/>
      <c r="I1" s="5"/>
      <c r="J1" s="5"/>
      <c r="K1" s="5"/>
      <c r="L1" s="5"/>
      <c r="M1" s="5"/>
    </row>
    <row r="2" s="1" customFormat="1" ht="26" customHeight="1" spans="1:13">
      <c r="A2" s="6" t="s">
        <v>560</v>
      </c>
      <c r="B2" s="6"/>
      <c r="C2" s="6"/>
      <c r="D2" s="6"/>
      <c r="E2" s="6"/>
      <c r="F2" s="6"/>
      <c r="G2" s="6"/>
      <c r="H2" s="6"/>
      <c r="I2" s="6"/>
      <c r="J2" s="6"/>
      <c r="K2" s="5"/>
      <c r="L2" s="5"/>
      <c r="M2" s="5"/>
    </row>
    <row r="3" s="2" customFormat="1" ht="13" customHeight="1" spans="1:13">
      <c r="A3" s="6"/>
      <c r="B3" s="6"/>
      <c r="C3" s="6"/>
      <c r="D3" s="6"/>
      <c r="E3" s="6"/>
      <c r="F3" s="6"/>
      <c r="G3" s="6"/>
      <c r="H3" s="6"/>
      <c r="I3" s="6"/>
      <c r="J3" s="32"/>
      <c r="K3" s="33"/>
      <c r="L3" s="33"/>
      <c r="M3" s="33"/>
    </row>
    <row r="4" s="38" customFormat="1" ht="18" customHeight="1" spans="1:256">
      <c r="A4" s="9" t="s">
        <v>493</v>
      </c>
      <c r="B4" s="9"/>
      <c r="C4" s="26" t="s">
        <v>584</v>
      </c>
      <c r="D4" s="26"/>
      <c r="E4" s="26"/>
      <c r="F4" s="26"/>
      <c r="G4" s="26"/>
      <c r="H4" s="26"/>
      <c r="I4" s="26"/>
      <c r="J4" s="26"/>
      <c r="K4" s="5"/>
      <c r="L4" s="5"/>
      <c r="M4" s="5"/>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9" t="s">
        <v>495</v>
      </c>
      <c r="B5" s="9"/>
      <c r="C5" s="10" t="s">
        <v>496</v>
      </c>
      <c r="D5" s="10"/>
      <c r="E5" s="26"/>
      <c r="F5" s="9" t="s">
        <v>497</v>
      </c>
      <c r="G5" s="10" t="s">
        <v>498</v>
      </c>
      <c r="H5" s="10"/>
      <c r="I5" s="10"/>
      <c r="J5" s="10"/>
      <c r="K5" s="5"/>
      <c r="L5" s="5"/>
      <c r="M5" s="5"/>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9" t="s">
        <v>499</v>
      </c>
      <c r="B6" s="9"/>
      <c r="C6" s="9"/>
      <c r="D6" s="9" t="s">
        <v>500</v>
      </c>
      <c r="E6" s="9" t="s">
        <v>433</v>
      </c>
      <c r="F6" s="9" t="s">
        <v>501</v>
      </c>
      <c r="G6" s="9" t="s">
        <v>502</v>
      </c>
      <c r="H6" s="9" t="s">
        <v>562</v>
      </c>
      <c r="I6" s="9" t="s">
        <v>504</v>
      </c>
      <c r="J6" s="9"/>
      <c r="K6" s="5"/>
      <c r="L6" s="5"/>
      <c r="M6" s="5"/>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9"/>
      <c r="B7" s="9"/>
      <c r="C7" s="11" t="s">
        <v>505</v>
      </c>
      <c r="D7" s="12">
        <f t="shared" ref="D7:F7" si="0">SUM(D8:D10)</f>
        <v>25964.81</v>
      </c>
      <c r="E7" s="50">
        <f t="shared" si="0"/>
        <v>25964.81</v>
      </c>
      <c r="F7" s="50">
        <f t="shared" si="0"/>
        <v>25964.81</v>
      </c>
      <c r="G7" s="9">
        <v>10</v>
      </c>
      <c r="H7" s="13">
        <v>1</v>
      </c>
      <c r="I7" s="15">
        <v>10</v>
      </c>
      <c r="J7" s="15"/>
      <c r="K7" s="5"/>
      <c r="L7" s="5"/>
      <c r="M7" s="5"/>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9"/>
      <c r="B8" s="9"/>
      <c r="C8" s="11" t="s">
        <v>506</v>
      </c>
      <c r="D8" s="68">
        <v>25964.81</v>
      </c>
      <c r="E8" s="69">
        <v>25964.81</v>
      </c>
      <c r="F8" s="69">
        <v>25964.81</v>
      </c>
      <c r="G8" s="9" t="s">
        <v>437</v>
      </c>
      <c r="H8" s="9" t="s">
        <v>437</v>
      </c>
      <c r="I8" s="15" t="s">
        <v>437</v>
      </c>
      <c r="J8" s="15"/>
      <c r="K8" s="5"/>
      <c r="L8" s="5"/>
      <c r="M8" s="5"/>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24" spans="1:256">
      <c r="A9" s="9"/>
      <c r="B9" s="9"/>
      <c r="C9" s="11" t="s">
        <v>507</v>
      </c>
      <c r="D9" s="14"/>
      <c r="E9" s="15"/>
      <c r="F9" s="15"/>
      <c r="G9" s="9" t="s">
        <v>437</v>
      </c>
      <c r="H9" s="9" t="s">
        <v>437</v>
      </c>
      <c r="I9" s="15" t="s">
        <v>437</v>
      </c>
      <c r="J9" s="15"/>
      <c r="K9" s="5"/>
      <c r="L9" s="5"/>
      <c r="M9" s="5"/>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spans="1:13">
      <c r="A10" s="9"/>
      <c r="B10" s="9"/>
      <c r="C10" s="11" t="s">
        <v>508</v>
      </c>
      <c r="D10" s="15"/>
      <c r="E10" s="15"/>
      <c r="F10" s="15"/>
      <c r="G10" s="9" t="s">
        <v>437</v>
      </c>
      <c r="H10" s="9" t="s">
        <v>437</v>
      </c>
      <c r="I10" s="15" t="s">
        <v>437</v>
      </c>
      <c r="J10" s="15"/>
      <c r="K10" s="5"/>
      <c r="L10" s="5"/>
      <c r="M10" s="5"/>
    </row>
    <row r="11" s="1" customFormat="1" ht="18" customHeight="1" spans="1:13">
      <c r="A11" s="9" t="s">
        <v>509</v>
      </c>
      <c r="B11" s="9" t="s">
        <v>510</v>
      </c>
      <c r="C11" s="9"/>
      <c r="D11" s="9"/>
      <c r="E11" s="9"/>
      <c r="F11" s="15" t="s">
        <v>511</v>
      </c>
      <c r="G11" s="15"/>
      <c r="H11" s="15"/>
      <c r="I11" s="15"/>
      <c r="J11" s="15"/>
      <c r="K11" s="5"/>
      <c r="L11" s="5"/>
      <c r="M11" s="5"/>
    </row>
    <row r="12" s="1" customFormat="1" ht="56" customHeight="1" spans="1:13">
      <c r="A12" s="9"/>
      <c r="B12" s="10" t="s">
        <v>585</v>
      </c>
      <c r="C12" s="10"/>
      <c r="D12" s="10"/>
      <c r="E12" s="26"/>
      <c r="F12" s="15" t="s">
        <v>586</v>
      </c>
      <c r="G12" s="15"/>
      <c r="H12" s="15"/>
      <c r="I12" s="15"/>
      <c r="J12" s="15"/>
      <c r="K12" s="5"/>
      <c r="L12" s="5"/>
      <c r="M12" s="5"/>
    </row>
    <row r="13" s="1" customFormat="1" ht="36" customHeight="1" spans="1:13">
      <c r="A13" s="9" t="s">
        <v>514</v>
      </c>
      <c r="B13" s="9"/>
      <c r="C13" s="9"/>
      <c r="D13" s="9" t="s">
        <v>565</v>
      </c>
      <c r="E13" s="9"/>
      <c r="F13" s="9"/>
      <c r="G13" s="9" t="s">
        <v>566</v>
      </c>
      <c r="H13" s="9"/>
      <c r="I13" s="9"/>
      <c r="J13" s="9"/>
      <c r="K13" s="5"/>
      <c r="L13" s="5"/>
      <c r="M13" s="5"/>
    </row>
    <row r="14" s="1" customFormat="1" ht="36" customHeight="1" spans="1:13">
      <c r="A14" s="19" t="s">
        <v>519</v>
      </c>
      <c r="B14" s="9" t="s">
        <v>520</v>
      </c>
      <c r="C14" s="9" t="s">
        <v>521</v>
      </c>
      <c r="D14" s="9" t="s">
        <v>522</v>
      </c>
      <c r="E14" s="9" t="s">
        <v>523</v>
      </c>
      <c r="F14" s="9" t="s">
        <v>524</v>
      </c>
      <c r="G14" s="9" t="s">
        <v>516</v>
      </c>
      <c r="H14" s="9" t="s">
        <v>502</v>
      </c>
      <c r="I14" s="9" t="s">
        <v>504</v>
      </c>
      <c r="J14" s="9" t="s">
        <v>518</v>
      </c>
      <c r="K14" s="5"/>
      <c r="L14" s="5"/>
      <c r="M14" s="5"/>
    </row>
    <row r="15" s="1" customFormat="1" ht="18" customHeight="1" spans="1:13">
      <c r="A15" s="9" t="s">
        <v>525</v>
      </c>
      <c r="B15" s="22" t="s">
        <v>526</v>
      </c>
      <c r="C15" s="23" t="s">
        <v>527</v>
      </c>
      <c r="D15" s="153" t="s">
        <v>567</v>
      </c>
      <c r="E15" s="9">
        <f>F8</f>
        <v>25964.81</v>
      </c>
      <c r="F15" s="9" t="s">
        <v>529</v>
      </c>
      <c r="G15" s="9">
        <f>E15</f>
        <v>25964.81</v>
      </c>
      <c r="H15" s="9">
        <v>30</v>
      </c>
      <c r="I15" s="9">
        <v>30</v>
      </c>
      <c r="J15" s="9"/>
      <c r="K15" s="5"/>
      <c r="L15" s="5"/>
      <c r="M15" s="5"/>
    </row>
    <row r="16" s="1" customFormat="1" ht="18" customHeight="1" spans="1:13">
      <c r="A16" s="9"/>
      <c r="B16" s="22" t="s">
        <v>530</v>
      </c>
      <c r="C16" s="23"/>
      <c r="D16" s="24"/>
      <c r="E16" s="9"/>
      <c r="F16" s="9"/>
      <c r="G16" s="25"/>
      <c r="H16" s="25"/>
      <c r="I16" s="25"/>
      <c r="J16" s="25"/>
      <c r="K16" s="5"/>
      <c r="L16" s="5"/>
      <c r="M16" s="5"/>
    </row>
    <row r="17" s="1" customFormat="1" ht="18" customHeight="1" spans="1:13">
      <c r="A17" s="9"/>
      <c r="B17" s="22" t="s">
        <v>531</v>
      </c>
      <c r="C17" s="23"/>
      <c r="D17" s="24"/>
      <c r="E17" s="9"/>
      <c r="F17" s="9"/>
      <c r="G17" s="25"/>
      <c r="H17" s="25"/>
      <c r="I17" s="25"/>
      <c r="J17" s="25"/>
      <c r="K17" s="5"/>
      <c r="L17" s="5"/>
      <c r="M17" s="5"/>
    </row>
    <row r="18" s="1" customFormat="1" ht="18" customHeight="1" spans="1:13">
      <c r="A18" s="9"/>
      <c r="B18" s="9" t="s">
        <v>532</v>
      </c>
      <c r="C18" s="23"/>
      <c r="D18" s="24"/>
      <c r="E18" s="9"/>
      <c r="F18" s="9"/>
      <c r="G18" s="25"/>
      <c r="H18" s="25"/>
      <c r="I18" s="25"/>
      <c r="J18" s="25"/>
      <c r="K18" s="5"/>
      <c r="L18" s="5"/>
      <c r="M18" s="5"/>
    </row>
    <row r="19" s="1" customFormat="1" ht="30" customHeight="1" spans="1:13">
      <c r="A19" s="9" t="s">
        <v>533</v>
      </c>
      <c r="B19" s="9" t="s">
        <v>534</v>
      </c>
      <c r="C19" s="23"/>
      <c r="D19" s="24"/>
      <c r="E19" s="9"/>
      <c r="F19" s="9"/>
      <c r="G19" s="25"/>
      <c r="H19" s="25"/>
      <c r="I19" s="25"/>
      <c r="J19" s="25"/>
      <c r="K19" s="5"/>
      <c r="L19" s="5"/>
      <c r="M19" s="5"/>
    </row>
    <row r="20" s="1" customFormat="1" ht="27" customHeight="1" spans="1:13">
      <c r="A20" s="9"/>
      <c r="B20" s="9" t="s">
        <v>535</v>
      </c>
      <c r="C20" s="23" t="s">
        <v>536</v>
      </c>
      <c r="D20" s="24"/>
      <c r="E20" s="9">
        <v>90</v>
      </c>
      <c r="F20" s="9" t="s">
        <v>538</v>
      </c>
      <c r="G20" s="70" t="s">
        <v>539</v>
      </c>
      <c r="H20" s="25">
        <v>30</v>
      </c>
      <c r="I20" s="25">
        <v>27</v>
      </c>
      <c r="J20" s="25"/>
      <c r="K20" s="5"/>
      <c r="L20" s="5"/>
      <c r="M20" s="5"/>
    </row>
    <row r="21" s="1" customFormat="1" ht="24" spans="1:13">
      <c r="A21" s="9"/>
      <c r="B21" s="9" t="s">
        <v>540</v>
      </c>
      <c r="C21" s="23"/>
      <c r="D21" s="24"/>
      <c r="E21" s="9"/>
      <c r="F21" s="9"/>
      <c r="G21" s="25"/>
      <c r="H21" s="25"/>
      <c r="I21" s="25"/>
      <c r="J21" s="25"/>
      <c r="K21" s="5"/>
      <c r="L21" s="5"/>
      <c r="M21" s="5"/>
    </row>
    <row r="22" s="1" customFormat="1" ht="24" spans="1:13">
      <c r="A22" s="9"/>
      <c r="B22" s="26" t="s">
        <v>541</v>
      </c>
      <c r="C22" s="23"/>
      <c r="D22" s="24"/>
      <c r="E22" s="9"/>
      <c r="F22" s="9"/>
      <c r="G22" s="25"/>
      <c r="H22" s="25"/>
      <c r="I22" s="25"/>
      <c r="J22" s="25"/>
      <c r="K22" s="5"/>
      <c r="L22" s="5"/>
      <c r="M22" s="5"/>
    </row>
    <row r="23" s="1" customFormat="1" ht="31" customHeight="1" spans="1:13">
      <c r="A23" s="27" t="s">
        <v>542</v>
      </c>
      <c r="B23" s="28" t="s">
        <v>543</v>
      </c>
      <c r="C23" s="23" t="s">
        <v>544</v>
      </c>
      <c r="D23" s="24"/>
      <c r="E23" s="26">
        <v>90</v>
      </c>
      <c r="F23" s="26" t="s">
        <v>538</v>
      </c>
      <c r="G23" s="10" t="s">
        <v>545</v>
      </c>
      <c r="H23" s="29">
        <v>30</v>
      </c>
      <c r="I23" s="29">
        <v>27</v>
      </c>
      <c r="J23" s="34" t="s">
        <v>546</v>
      </c>
      <c r="K23" s="5"/>
      <c r="L23" s="5"/>
      <c r="M23" s="5"/>
    </row>
    <row r="24" s="1" customFormat="1" ht="59" customHeight="1" spans="1:13">
      <c r="A24" s="9" t="s">
        <v>547</v>
      </c>
      <c r="B24" s="9"/>
      <c r="C24" s="9"/>
      <c r="D24" s="9" t="s">
        <v>421</v>
      </c>
      <c r="E24" s="9"/>
      <c r="F24" s="9"/>
      <c r="G24" s="9"/>
      <c r="H24" s="9"/>
      <c r="I24" s="9"/>
      <c r="J24" s="9"/>
      <c r="K24" s="5"/>
      <c r="L24" s="5"/>
      <c r="M24" s="5"/>
    </row>
    <row r="25" s="1" customFormat="1" ht="25.5" customHeight="1" spans="1:13">
      <c r="A25" s="11" t="s">
        <v>549</v>
      </c>
      <c r="B25" s="19">
        <v>100</v>
      </c>
      <c r="C25" s="20"/>
      <c r="D25" s="20"/>
      <c r="E25" s="20"/>
      <c r="F25" s="20"/>
      <c r="G25" s="20"/>
      <c r="H25" s="21"/>
      <c r="I25" s="35">
        <f>SUM(I7,I15:I23)</f>
        <v>94</v>
      </c>
      <c r="J25" s="36" t="s">
        <v>550</v>
      </c>
      <c r="K25" s="5"/>
      <c r="L25" s="5"/>
      <c r="M25" s="5"/>
    </row>
    <row r="26" s="1" customFormat="1" ht="17" customHeight="1" spans="1:13">
      <c r="A26" s="30"/>
      <c r="B26" s="30"/>
      <c r="C26" s="30"/>
      <c r="D26" s="30"/>
      <c r="E26" s="30"/>
      <c r="F26" s="30"/>
      <c r="G26" s="30"/>
      <c r="H26" s="30"/>
      <c r="I26" s="30"/>
      <c r="J26" s="37"/>
      <c r="K26" s="5"/>
      <c r="L26" s="5"/>
      <c r="M26" s="5"/>
    </row>
    <row r="27" s="1" customFormat="1" ht="29" customHeight="1" spans="1:13">
      <c r="A27" s="31" t="s">
        <v>551</v>
      </c>
      <c r="B27" s="30"/>
      <c r="C27" s="30"/>
      <c r="D27" s="30"/>
      <c r="E27" s="30"/>
      <c r="F27" s="30"/>
      <c r="G27" s="30"/>
      <c r="H27" s="30"/>
      <c r="I27" s="30"/>
      <c r="J27" s="37"/>
      <c r="K27" s="5"/>
      <c r="L27" s="5"/>
      <c r="M27" s="5"/>
    </row>
    <row r="28" s="1" customFormat="1" ht="27" customHeight="1" spans="1:13">
      <c r="A28" s="31" t="s">
        <v>552</v>
      </c>
      <c r="B28" s="31"/>
      <c r="C28" s="31"/>
      <c r="D28" s="31"/>
      <c r="E28" s="30"/>
      <c r="F28" s="30"/>
      <c r="G28" s="31"/>
      <c r="H28" s="31"/>
      <c r="I28" s="31"/>
      <c r="J28" s="31"/>
      <c r="K28" s="5"/>
      <c r="L28" s="5"/>
      <c r="M28" s="5"/>
    </row>
    <row r="29" s="1" customFormat="1" ht="19" customHeight="1" spans="1:13">
      <c r="A29" s="31" t="s">
        <v>553</v>
      </c>
      <c r="B29" s="31"/>
      <c r="C29" s="31"/>
      <c r="D29" s="31"/>
      <c r="E29" s="30"/>
      <c r="F29" s="30"/>
      <c r="G29" s="31"/>
      <c r="H29" s="31"/>
      <c r="I29" s="31"/>
      <c r="J29" s="31"/>
      <c r="K29" s="5"/>
      <c r="L29" s="5"/>
      <c r="M29" s="5"/>
    </row>
    <row r="30" s="1" customFormat="1" ht="18" customHeight="1" spans="1:13">
      <c r="A30" s="31" t="s">
        <v>568</v>
      </c>
      <c r="B30" s="31"/>
      <c r="C30" s="31"/>
      <c r="D30" s="31"/>
      <c r="E30" s="30"/>
      <c r="F30" s="30"/>
      <c r="G30" s="31"/>
      <c r="H30" s="31"/>
      <c r="I30" s="31"/>
      <c r="J30" s="31"/>
      <c r="K30" s="5"/>
      <c r="L30" s="5"/>
      <c r="M30" s="5"/>
    </row>
    <row r="31" s="1" customFormat="1" ht="18" customHeight="1" spans="1:13">
      <c r="A31" s="31" t="s">
        <v>555</v>
      </c>
      <c r="B31" s="31"/>
      <c r="C31" s="31"/>
      <c r="D31" s="31"/>
      <c r="E31" s="30"/>
      <c r="F31" s="30"/>
      <c r="G31" s="31"/>
      <c r="H31" s="31"/>
      <c r="I31" s="31"/>
      <c r="J31" s="31"/>
      <c r="K31" s="5"/>
      <c r="L31" s="5"/>
      <c r="M31" s="5"/>
    </row>
    <row r="32" s="1" customFormat="1" ht="18" customHeight="1" spans="1:13">
      <c r="A32" s="31" t="s">
        <v>569</v>
      </c>
      <c r="B32" s="31"/>
      <c r="C32" s="31"/>
      <c r="D32" s="31"/>
      <c r="E32" s="30"/>
      <c r="F32" s="30"/>
      <c r="G32" s="31"/>
      <c r="H32" s="31"/>
      <c r="I32" s="31"/>
      <c r="J32" s="31"/>
      <c r="K32" s="5"/>
      <c r="L32" s="5"/>
      <c r="M32" s="5"/>
    </row>
    <row r="33" s="1" customFormat="1" ht="24" customHeight="1" spans="1:13">
      <c r="A33" s="31" t="s">
        <v>557</v>
      </c>
      <c r="B33" s="31"/>
      <c r="C33" s="31"/>
      <c r="D33" s="31"/>
      <c r="E33" s="30"/>
      <c r="F33" s="30"/>
      <c r="G33" s="31"/>
      <c r="H33" s="31"/>
      <c r="I33" s="31"/>
      <c r="J33" s="31"/>
      <c r="K33" s="5"/>
      <c r="L33" s="5"/>
      <c r="M33" s="5"/>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B25:H25"/>
    <mergeCell ref="A28:J28"/>
    <mergeCell ref="A29:J29"/>
    <mergeCell ref="A30:J30"/>
    <mergeCell ref="A31:J31"/>
    <mergeCell ref="A32:J32"/>
    <mergeCell ref="A33:J33"/>
    <mergeCell ref="A11:A12"/>
    <mergeCell ref="A15:A18"/>
    <mergeCell ref="A19:A22"/>
    <mergeCell ref="D15:D23"/>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5"/>
  <sheetViews>
    <sheetView showZeros="0" workbookViewId="0">
      <pane xSplit="4" ySplit="9" topLeftCell="I10" activePane="bottomRight" state="frozen"/>
      <selection/>
      <selection pane="topRight"/>
      <selection pane="bottomLeft"/>
      <selection pane="bottomRight" activeCell="I14" sqref="G13:J14"/>
    </sheetView>
  </sheetViews>
  <sheetFormatPr defaultColWidth="9" defaultRowHeight="13.5"/>
  <cols>
    <col min="1" max="3" width="3.25" style="122" customWidth="1"/>
    <col min="4" max="4" width="32.75" style="122" customWidth="1"/>
    <col min="5" max="8" width="18.75" style="122" customWidth="1"/>
    <col min="9" max="9" width="17.875" style="122" customWidth="1"/>
    <col min="10" max="12" width="18.75" style="122" customWidth="1"/>
    <col min="13" max="13" width="9" style="122"/>
    <col min="14" max="16384" width="9" style="123"/>
  </cols>
  <sheetData>
    <row r="1" ht="27" spans="7:7">
      <c r="G1" s="132" t="s">
        <v>113</v>
      </c>
    </row>
    <row r="2" ht="14.25" spans="12:12">
      <c r="L2" s="133" t="s">
        <v>114</v>
      </c>
    </row>
    <row r="3" ht="14.25" spans="1:12">
      <c r="A3" s="133" t="s">
        <v>2</v>
      </c>
      <c r="L3" s="133" t="s">
        <v>3</v>
      </c>
    </row>
    <row r="4" ht="19.5" customHeight="1" spans="1:12">
      <c r="A4" s="134" t="s">
        <v>6</v>
      </c>
      <c r="B4" s="134"/>
      <c r="C4" s="134"/>
      <c r="D4" s="134"/>
      <c r="E4" s="126" t="s">
        <v>97</v>
      </c>
      <c r="F4" s="126" t="s">
        <v>115</v>
      </c>
      <c r="G4" s="126" t="s">
        <v>116</v>
      </c>
      <c r="H4" s="126" t="s">
        <v>117</v>
      </c>
      <c r="I4" s="126"/>
      <c r="J4" s="126" t="s">
        <v>118</v>
      </c>
      <c r="K4" s="126" t="s">
        <v>119</v>
      </c>
      <c r="L4" s="126" t="s">
        <v>120</v>
      </c>
    </row>
    <row r="5" ht="19.5" customHeight="1" spans="1:12">
      <c r="A5" s="126" t="s">
        <v>121</v>
      </c>
      <c r="B5" s="126"/>
      <c r="C5" s="126"/>
      <c r="D5" s="134" t="s">
        <v>122</v>
      </c>
      <c r="E5" s="126"/>
      <c r="F5" s="126"/>
      <c r="G5" s="126"/>
      <c r="H5" s="126" t="s">
        <v>123</v>
      </c>
      <c r="I5" s="126" t="s">
        <v>124</v>
      </c>
      <c r="J5" s="126"/>
      <c r="K5" s="126"/>
      <c r="L5" s="126" t="s">
        <v>123</v>
      </c>
    </row>
    <row r="6" ht="19.5" customHeight="1" spans="1:12">
      <c r="A6" s="126"/>
      <c r="B6" s="126"/>
      <c r="C6" s="126"/>
      <c r="D6" s="134"/>
      <c r="E6" s="126"/>
      <c r="F6" s="126"/>
      <c r="G6" s="126"/>
      <c r="H6" s="126"/>
      <c r="I6" s="126"/>
      <c r="J6" s="126"/>
      <c r="K6" s="126"/>
      <c r="L6" s="126"/>
    </row>
    <row r="7" ht="19.5" customHeight="1" spans="1:12">
      <c r="A7" s="126"/>
      <c r="B7" s="126"/>
      <c r="C7" s="126"/>
      <c r="D7" s="134"/>
      <c r="E7" s="126"/>
      <c r="F7" s="126"/>
      <c r="G7" s="126"/>
      <c r="H7" s="126"/>
      <c r="I7" s="126"/>
      <c r="J7" s="126"/>
      <c r="K7" s="126"/>
      <c r="L7" s="126"/>
    </row>
    <row r="8" ht="19.5" customHeight="1" spans="1:12">
      <c r="A8" s="134" t="s">
        <v>125</v>
      </c>
      <c r="B8" s="134" t="s">
        <v>126</v>
      </c>
      <c r="C8" s="134" t="s">
        <v>127</v>
      </c>
      <c r="D8" s="134" t="s">
        <v>10</v>
      </c>
      <c r="E8" s="126" t="s">
        <v>11</v>
      </c>
      <c r="F8" s="126" t="s">
        <v>12</v>
      </c>
      <c r="G8" s="126" t="s">
        <v>20</v>
      </c>
      <c r="H8" s="126" t="s">
        <v>24</v>
      </c>
      <c r="I8" s="126" t="s">
        <v>28</v>
      </c>
      <c r="J8" s="126" t="s">
        <v>32</v>
      </c>
      <c r="K8" s="126" t="s">
        <v>36</v>
      </c>
      <c r="L8" s="126" t="s">
        <v>40</v>
      </c>
    </row>
    <row r="9" ht="19.5" customHeight="1" spans="1:12">
      <c r="A9" s="134"/>
      <c r="B9" s="134"/>
      <c r="C9" s="134"/>
      <c r="D9" s="134" t="s">
        <v>128</v>
      </c>
      <c r="E9" s="135">
        <v>207933700.62</v>
      </c>
      <c r="F9" s="135">
        <v>24422468.86</v>
      </c>
      <c r="G9" s="135">
        <v>0</v>
      </c>
      <c r="H9" s="135">
        <v>148076268.9</v>
      </c>
      <c r="I9" s="135">
        <v>0</v>
      </c>
      <c r="J9" s="135">
        <v>0</v>
      </c>
      <c r="K9" s="135">
        <v>0</v>
      </c>
      <c r="L9" s="135">
        <v>35434962.86</v>
      </c>
    </row>
    <row r="10" ht="19.5" customHeight="1" spans="1:12">
      <c r="A10" s="136" t="s">
        <v>129</v>
      </c>
      <c r="B10" s="136"/>
      <c r="C10" s="136"/>
      <c r="D10" s="136" t="s">
        <v>130</v>
      </c>
      <c r="E10" s="135">
        <v>13500</v>
      </c>
      <c r="F10" s="135">
        <v>13500</v>
      </c>
      <c r="G10" s="135">
        <v>0</v>
      </c>
      <c r="H10" s="135">
        <v>0</v>
      </c>
      <c r="I10" s="135">
        <v>0</v>
      </c>
      <c r="J10" s="135">
        <v>0</v>
      </c>
      <c r="K10" s="135">
        <v>0</v>
      </c>
      <c r="L10" s="135">
        <v>0</v>
      </c>
    </row>
    <row r="11" ht="19.5" customHeight="1" spans="1:12">
      <c r="A11" s="136" t="s">
        <v>131</v>
      </c>
      <c r="B11" s="136"/>
      <c r="C11" s="136"/>
      <c r="D11" s="136" t="s">
        <v>132</v>
      </c>
      <c r="E11" s="135">
        <v>1801237.92</v>
      </c>
      <c r="F11" s="135">
        <v>1801237.92</v>
      </c>
      <c r="G11" s="135">
        <v>0</v>
      </c>
      <c r="H11" s="135">
        <v>0</v>
      </c>
      <c r="I11" s="135">
        <v>0</v>
      </c>
      <c r="J11" s="135">
        <v>0</v>
      </c>
      <c r="K11" s="135">
        <v>0</v>
      </c>
      <c r="L11" s="135">
        <v>0</v>
      </c>
    </row>
    <row r="12" ht="19.5" customHeight="1" spans="1:12">
      <c r="A12" s="136" t="s">
        <v>133</v>
      </c>
      <c r="B12" s="136"/>
      <c r="C12" s="136"/>
      <c r="D12" s="136" t="s">
        <v>134</v>
      </c>
      <c r="E12" s="135">
        <v>51520.15</v>
      </c>
      <c r="F12" s="135">
        <v>51520.15</v>
      </c>
      <c r="G12" s="135">
        <v>0</v>
      </c>
      <c r="H12" s="135">
        <v>0</v>
      </c>
      <c r="I12" s="135">
        <v>0</v>
      </c>
      <c r="J12" s="135">
        <v>0</v>
      </c>
      <c r="K12" s="135">
        <v>0</v>
      </c>
      <c r="L12" s="135">
        <v>0</v>
      </c>
    </row>
    <row r="13" ht="19.5" customHeight="1" spans="1:12">
      <c r="A13" s="136" t="s">
        <v>135</v>
      </c>
      <c r="B13" s="136"/>
      <c r="C13" s="136"/>
      <c r="D13" s="136" t="s">
        <v>136</v>
      </c>
      <c r="E13" s="135">
        <v>19180</v>
      </c>
      <c r="F13" s="135">
        <v>19180</v>
      </c>
      <c r="G13" s="135">
        <v>0</v>
      </c>
      <c r="H13" s="135">
        <v>0</v>
      </c>
      <c r="I13" s="135">
        <v>0</v>
      </c>
      <c r="J13" s="135">
        <v>0</v>
      </c>
      <c r="K13" s="135">
        <v>0</v>
      </c>
      <c r="L13" s="135">
        <v>0</v>
      </c>
    </row>
    <row r="14" ht="19.5" customHeight="1" spans="1:12">
      <c r="A14" s="136" t="s">
        <v>137</v>
      </c>
      <c r="B14" s="136"/>
      <c r="C14" s="136"/>
      <c r="D14" s="136" t="s">
        <v>138</v>
      </c>
      <c r="E14" s="135">
        <v>197726135.19</v>
      </c>
      <c r="F14" s="135">
        <v>14214903.43</v>
      </c>
      <c r="G14" s="135">
        <v>0</v>
      </c>
      <c r="H14" s="135">
        <v>148076268.9</v>
      </c>
      <c r="I14" s="135">
        <v>0</v>
      </c>
      <c r="J14" s="135">
        <v>0</v>
      </c>
      <c r="K14" s="135">
        <v>0</v>
      </c>
      <c r="L14" s="135">
        <v>35434962.86</v>
      </c>
    </row>
    <row r="15" ht="19.5" customHeight="1" spans="1:12">
      <c r="A15" s="136" t="s">
        <v>139</v>
      </c>
      <c r="B15" s="136"/>
      <c r="C15" s="136"/>
      <c r="D15" s="136" t="s">
        <v>140</v>
      </c>
      <c r="E15" s="135">
        <v>638000</v>
      </c>
      <c r="F15" s="135">
        <v>638000</v>
      </c>
      <c r="G15" s="135">
        <v>0</v>
      </c>
      <c r="H15" s="135">
        <v>0</v>
      </c>
      <c r="I15" s="135">
        <v>0</v>
      </c>
      <c r="J15" s="135">
        <v>0</v>
      </c>
      <c r="K15" s="135">
        <v>0</v>
      </c>
      <c r="L15" s="135">
        <v>0</v>
      </c>
    </row>
    <row r="16" ht="19.5" customHeight="1" spans="1:12">
      <c r="A16" s="136" t="s">
        <v>141</v>
      </c>
      <c r="B16" s="136"/>
      <c r="C16" s="136"/>
      <c r="D16" s="136" t="s">
        <v>142</v>
      </c>
      <c r="E16" s="135">
        <v>463544.75</v>
      </c>
      <c r="F16" s="135">
        <v>463544.75</v>
      </c>
      <c r="G16" s="135">
        <v>0</v>
      </c>
      <c r="H16" s="135">
        <v>0</v>
      </c>
      <c r="I16" s="135">
        <v>0</v>
      </c>
      <c r="J16" s="135">
        <v>0</v>
      </c>
      <c r="K16" s="135">
        <v>0</v>
      </c>
      <c r="L16" s="135">
        <v>0</v>
      </c>
    </row>
    <row r="17" ht="19.5" customHeight="1" spans="1:12">
      <c r="A17" s="136" t="s">
        <v>143</v>
      </c>
      <c r="B17" s="136"/>
      <c r="C17" s="136"/>
      <c r="D17" s="136" t="s">
        <v>144</v>
      </c>
      <c r="E17" s="135">
        <v>687012</v>
      </c>
      <c r="F17" s="135">
        <v>687012</v>
      </c>
      <c r="G17" s="135">
        <v>0</v>
      </c>
      <c r="H17" s="135">
        <v>0</v>
      </c>
      <c r="I17" s="135">
        <v>0</v>
      </c>
      <c r="J17" s="135">
        <v>0</v>
      </c>
      <c r="K17" s="135">
        <v>0</v>
      </c>
      <c r="L17" s="135">
        <v>0</v>
      </c>
    </row>
    <row r="18" ht="19.5" customHeight="1" spans="1:12">
      <c r="A18" s="136" t="s">
        <v>145</v>
      </c>
      <c r="B18" s="136"/>
      <c r="C18" s="136"/>
      <c r="D18" s="136" t="s">
        <v>146</v>
      </c>
      <c r="E18" s="135">
        <v>915124</v>
      </c>
      <c r="F18" s="135">
        <v>915124</v>
      </c>
      <c r="G18" s="135">
        <v>0</v>
      </c>
      <c r="H18" s="135">
        <v>0</v>
      </c>
      <c r="I18" s="135">
        <v>0</v>
      </c>
      <c r="J18" s="135">
        <v>0</v>
      </c>
      <c r="K18" s="135">
        <v>0</v>
      </c>
      <c r="L18" s="135">
        <v>0</v>
      </c>
    </row>
    <row r="19" ht="19.5" customHeight="1" spans="1:12">
      <c r="A19" s="136" t="s">
        <v>147</v>
      </c>
      <c r="B19" s="136"/>
      <c r="C19" s="136"/>
      <c r="D19" s="136" t="s">
        <v>148</v>
      </c>
      <c r="E19" s="135">
        <v>16163</v>
      </c>
      <c r="F19" s="135">
        <v>16163</v>
      </c>
      <c r="G19" s="135">
        <v>0</v>
      </c>
      <c r="H19" s="135">
        <v>0</v>
      </c>
      <c r="I19" s="135">
        <v>0</v>
      </c>
      <c r="J19" s="135">
        <v>0</v>
      </c>
      <c r="K19" s="135">
        <v>0</v>
      </c>
      <c r="L19" s="135">
        <v>0</v>
      </c>
    </row>
    <row r="20" ht="19.5" customHeight="1" spans="1:12">
      <c r="A20" s="136" t="s">
        <v>149</v>
      </c>
      <c r="B20" s="136"/>
      <c r="C20" s="136"/>
      <c r="D20" s="136" t="s">
        <v>150</v>
      </c>
      <c r="E20" s="135">
        <v>1042933.88</v>
      </c>
      <c r="F20" s="135">
        <v>1042933.88</v>
      </c>
      <c r="G20" s="135">
        <v>0</v>
      </c>
      <c r="H20" s="135">
        <v>0</v>
      </c>
      <c r="I20" s="135">
        <v>0</v>
      </c>
      <c r="J20" s="135">
        <v>0</v>
      </c>
      <c r="K20" s="135">
        <v>0</v>
      </c>
      <c r="L20" s="135">
        <v>0</v>
      </c>
    </row>
    <row r="21" ht="19.5" customHeight="1" spans="1:12">
      <c r="A21" s="136" t="s">
        <v>151</v>
      </c>
      <c r="B21" s="136"/>
      <c r="C21" s="136"/>
      <c r="D21" s="136" t="s">
        <v>152</v>
      </c>
      <c r="E21" s="135">
        <v>671153.96</v>
      </c>
      <c r="F21" s="135">
        <v>671153.96</v>
      </c>
      <c r="G21" s="135">
        <v>0</v>
      </c>
      <c r="H21" s="135">
        <v>0</v>
      </c>
      <c r="I21" s="135">
        <v>0</v>
      </c>
      <c r="J21" s="135">
        <v>0</v>
      </c>
      <c r="K21" s="135">
        <v>0</v>
      </c>
      <c r="L21" s="135">
        <v>0</v>
      </c>
    </row>
    <row r="22" ht="19.5" customHeight="1" spans="1:12">
      <c r="A22" s="136" t="s">
        <v>153</v>
      </c>
      <c r="B22" s="136"/>
      <c r="C22" s="136"/>
      <c r="D22" s="136" t="s">
        <v>154</v>
      </c>
      <c r="E22" s="135">
        <v>33735.17</v>
      </c>
      <c r="F22" s="135">
        <v>33735.17</v>
      </c>
      <c r="G22" s="135">
        <v>0</v>
      </c>
      <c r="H22" s="135">
        <v>0</v>
      </c>
      <c r="I22" s="135">
        <v>0</v>
      </c>
      <c r="J22" s="135">
        <v>0</v>
      </c>
      <c r="K22" s="135">
        <v>0</v>
      </c>
      <c r="L22" s="135">
        <v>0</v>
      </c>
    </row>
    <row r="23" ht="19.5" customHeight="1" spans="1:12">
      <c r="A23" s="136" t="s">
        <v>155</v>
      </c>
      <c r="B23" s="136"/>
      <c r="C23" s="136"/>
      <c r="D23" s="136" t="s">
        <v>156</v>
      </c>
      <c r="E23" s="135">
        <v>1593230</v>
      </c>
      <c r="F23" s="135">
        <v>1593230</v>
      </c>
      <c r="G23" s="135">
        <v>0</v>
      </c>
      <c r="H23" s="135">
        <v>0</v>
      </c>
      <c r="I23" s="135">
        <v>0</v>
      </c>
      <c r="J23" s="135">
        <v>0</v>
      </c>
      <c r="K23" s="135">
        <v>0</v>
      </c>
      <c r="L23" s="135">
        <v>0</v>
      </c>
    </row>
    <row r="24" ht="19.5" customHeight="1" spans="1:12">
      <c r="A24" s="136" t="s">
        <v>157</v>
      </c>
      <c r="B24" s="136"/>
      <c r="C24" s="136"/>
      <c r="D24" s="136" t="s">
        <v>158</v>
      </c>
      <c r="E24" s="135">
        <v>2261230.6</v>
      </c>
      <c r="F24" s="135">
        <v>2261230.6</v>
      </c>
      <c r="G24" s="135">
        <v>0</v>
      </c>
      <c r="H24" s="135">
        <v>0</v>
      </c>
      <c r="I24" s="135">
        <v>0</v>
      </c>
      <c r="J24" s="135">
        <v>0</v>
      </c>
      <c r="K24" s="135">
        <v>0</v>
      </c>
      <c r="L24" s="135">
        <v>0</v>
      </c>
    </row>
    <row r="25" ht="19.5" customHeight="1" spans="1:12">
      <c r="A25" s="136" t="s">
        <v>159</v>
      </c>
      <c r="B25" s="136"/>
      <c r="C25" s="136"/>
      <c r="D25" s="136"/>
      <c r="E25" s="136"/>
      <c r="F25" s="136"/>
      <c r="G25" s="136"/>
      <c r="H25" s="136"/>
      <c r="I25" s="136"/>
      <c r="J25" s="136"/>
      <c r="K25" s="136"/>
      <c r="L25" s="136"/>
    </row>
  </sheetData>
  <mergeCells count="3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L2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6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showZeros="0" zoomScale="90" zoomScaleNormal="90" topLeftCell="A5" workbookViewId="0">
      <selection activeCell="N22" sqref="N22"/>
    </sheetView>
  </sheetViews>
  <sheetFormatPr defaultColWidth="9" defaultRowHeight="13.5"/>
  <cols>
    <col min="1" max="2" width="11.125" style="5" customWidth="1"/>
    <col min="3" max="3" width="14.6" style="5" customWidth="1"/>
    <col min="4" max="4" width="11.3" style="5" customWidth="1"/>
    <col min="5" max="5" width="11.3" style="49" customWidth="1"/>
    <col min="6" max="6" width="11.2" style="49" customWidth="1"/>
    <col min="7" max="7" width="15" style="5" customWidth="1"/>
    <col min="8" max="8" width="9" style="5"/>
    <col min="9" max="9" width="8.63333333333333" style="5" customWidth="1"/>
    <col min="10" max="10" width="10.375" style="5" customWidth="1"/>
    <col min="11" max="13" width="9" style="5"/>
    <col min="14" max="16384" width="9" style="1"/>
  </cols>
  <sheetData>
    <row r="1" s="1" customFormat="1" spans="1:13">
      <c r="A1" s="5" t="s">
        <v>490</v>
      </c>
      <c r="B1" s="5"/>
      <c r="C1" s="5"/>
      <c r="D1" s="5"/>
      <c r="E1" s="49"/>
      <c r="F1" s="49"/>
      <c r="G1" s="5"/>
      <c r="H1" s="5"/>
      <c r="I1" s="5"/>
      <c r="J1" s="5"/>
      <c r="K1" s="5"/>
      <c r="L1" s="5"/>
      <c r="M1" s="5"/>
    </row>
    <row r="2" s="1" customFormat="1" ht="26" customHeight="1" spans="1:13">
      <c r="A2" s="6" t="s">
        <v>560</v>
      </c>
      <c r="B2" s="6"/>
      <c r="C2" s="6"/>
      <c r="D2" s="6"/>
      <c r="E2" s="6"/>
      <c r="F2" s="6"/>
      <c r="G2" s="6"/>
      <c r="H2" s="6"/>
      <c r="I2" s="6"/>
      <c r="J2" s="6"/>
      <c r="K2" s="5"/>
      <c r="L2" s="5"/>
      <c r="M2" s="5"/>
    </row>
    <row r="3" s="2" customFormat="1" ht="13" customHeight="1" spans="1:13">
      <c r="A3" s="6"/>
      <c r="B3" s="6"/>
      <c r="C3" s="6"/>
      <c r="D3" s="6"/>
      <c r="E3" s="6"/>
      <c r="F3" s="6"/>
      <c r="G3" s="6"/>
      <c r="H3" s="6"/>
      <c r="I3" s="6"/>
      <c r="J3" s="32"/>
      <c r="K3" s="33"/>
      <c r="L3" s="33"/>
      <c r="M3" s="33"/>
    </row>
    <row r="4" s="38" customFormat="1" ht="18" customHeight="1" spans="1:256">
      <c r="A4" s="9" t="s">
        <v>493</v>
      </c>
      <c r="B4" s="9"/>
      <c r="C4" s="26" t="s">
        <v>587</v>
      </c>
      <c r="D4" s="26"/>
      <c r="E4" s="26"/>
      <c r="F4" s="26"/>
      <c r="G4" s="26"/>
      <c r="H4" s="26"/>
      <c r="I4" s="26"/>
      <c r="J4" s="26"/>
      <c r="K4" s="5"/>
      <c r="L4" s="5"/>
      <c r="M4" s="5"/>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9" t="s">
        <v>495</v>
      </c>
      <c r="B5" s="9"/>
      <c r="C5" s="10" t="s">
        <v>496</v>
      </c>
      <c r="D5" s="10"/>
      <c r="E5" s="26"/>
      <c r="F5" s="9" t="s">
        <v>497</v>
      </c>
      <c r="G5" s="10" t="s">
        <v>498</v>
      </c>
      <c r="H5" s="10"/>
      <c r="I5" s="10"/>
      <c r="J5" s="10"/>
      <c r="K5" s="5"/>
      <c r="L5" s="5"/>
      <c r="M5" s="5"/>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spans="1:256">
      <c r="A6" s="9" t="s">
        <v>499</v>
      </c>
      <c r="B6" s="9"/>
      <c r="C6" s="9"/>
      <c r="D6" s="22" t="s">
        <v>500</v>
      </c>
      <c r="E6" s="22" t="s">
        <v>433</v>
      </c>
      <c r="F6" s="22" t="s">
        <v>501</v>
      </c>
      <c r="G6" s="22" t="s">
        <v>502</v>
      </c>
      <c r="H6" s="22" t="s">
        <v>562</v>
      </c>
      <c r="I6" s="22" t="s">
        <v>504</v>
      </c>
      <c r="J6" s="22"/>
      <c r="K6" s="5"/>
      <c r="L6" s="5"/>
      <c r="M6" s="5"/>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9"/>
      <c r="B7" s="9"/>
      <c r="C7" s="59" t="s">
        <v>505</v>
      </c>
      <c r="D7" s="60">
        <f t="shared" ref="D7:F7" si="0">SUM(D8:D10)</f>
        <v>400</v>
      </c>
      <c r="E7" s="61">
        <f t="shared" si="0"/>
        <v>400</v>
      </c>
      <c r="F7" s="61">
        <f t="shared" si="0"/>
        <v>400</v>
      </c>
      <c r="G7" s="62">
        <v>10</v>
      </c>
      <c r="H7" s="63">
        <v>1</v>
      </c>
      <c r="I7" s="67">
        <v>10</v>
      </c>
      <c r="J7" s="67"/>
      <c r="K7" s="5"/>
      <c r="L7" s="5"/>
      <c r="M7" s="5"/>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4" spans="1:256">
      <c r="A8" s="9"/>
      <c r="B8" s="9"/>
      <c r="C8" s="59" t="s">
        <v>506</v>
      </c>
      <c r="D8" s="64">
        <v>400</v>
      </c>
      <c r="E8" s="65">
        <v>400</v>
      </c>
      <c r="F8" s="65">
        <v>400</v>
      </c>
      <c r="G8" s="62" t="s">
        <v>437</v>
      </c>
      <c r="H8" s="62" t="s">
        <v>437</v>
      </c>
      <c r="I8" s="67" t="s">
        <v>437</v>
      </c>
      <c r="J8" s="67"/>
      <c r="K8" s="5"/>
      <c r="L8" s="5"/>
      <c r="M8" s="5"/>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24" spans="1:256">
      <c r="A9" s="9"/>
      <c r="B9" s="9"/>
      <c r="C9" s="59" t="s">
        <v>507</v>
      </c>
      <c r="D9" s="66"/>
      <c r="E9" s="67"/>
      <c r="F9" s="67"/>
      <c r="G9" s="62" t="s">
        <v>437</v>
      </c>
      <c r="H9" s="62" t="s">
        <v>437</v>
      </c>
      <c r="I9" s="67" t="s">
        <v>437</v>
      </c>
      <c r="J9" s="67"/>
      <c r="K9" s="5"/>
      <c r="L9" s="5"/>
      <c r="M9" s="5"/>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spans="1:13">
      <c r="A10" s="9"/>
      <c r="B10" s="9"/>
      <c r="C10" s="59" t="s">
        <v>508</v>
      </c>
      <c r="D10" s="67"/>
      <c r="E10" s="67"/>
      <c r="F10" s="67"/>
      <c r="G10" s="62" t="s">
        <v>437</v>
      </c>
      <c r="H10" s="62" t="s">
        <v>437</v>
      </c>
      <c r="I10" s="67" t="s">
        <v>437</v>
      </c>
      <c r="J10" s="67"/>
      <c r="K10" s="5"/>
      <c r="L10" s="5"/>
      <c r="M10" s="5"/>
    </row>
    <row r="11" s="1" customFormat="1" ht="18" customHeight="1" spans="1:13">
      <c r="A11" s="9" t="s">
        <v>509</v>
      </c>
      <c r="B11" s="9" t="s">
        <v>510</v>
      </c>
      <c r="C11" s="9"/>
      <c r="D11" s="25"/>
      <c r="E11" s="25"/>
      <c r="F11" s="47" t="s">
        <v>511</v>
      </c>
      <c r="G11" s="47"/>
      <c r="H11" s="47"/>
      <c r="I11" s="47"/>
      <c r="J11" s="47"/>
      <c r="K11" s="5"/>
      <c r="L11" s="5"/>
      <c r="M11" s="5"/>
    </row>
    <row r="12" s="1" customFormat="1" ht="56" customHeight="1" spans="1:13">
      <c r="A12" s="9"/>
      <c r="B12" s="16" t="s">
        <v>588</v>
      </c>
      <c r="C12" s="17"/>
      <c r="D12" s="17"/>
      <c r="E12" s="53"/>
      <c r="F12" s="42" t="s">
        <v>588</v>
      </c>
      <c r="G12" s="42"/>
      <c r="H12" s="42"/>
      <c r="I12" s="42"/>
      <c r="J12" s="42"/>
      <c r="K12" s="5"/>
      <c r="L12" s="5"/>
      <c r="M12" s="5"/>
    </row>
    <row r="13" s="1" customFormat="1" ht="36" customHeight="1" spans="1:13">
      <c r="A13" s="19" t="s">
        <v>514</v>
      </c>
      <c r="B13" s="20"/>
      <c r="C13" s="21"/>
      <c r="D13" s="19" t="s">
        <v>565</v>
      </c>
      <c r="E13" s="20"/>
      <c r="F13" s="21"/>
      <c r="G13" s="19" t="s">
        <v>566</v>
      </c>
      <c r="H13" s="20"/>
      <c r="I13" s="20"/>
      <c r="J13" s="20"/>
      <c r="K13" s="5"/>
      <c r="L13" s="5"/>
      <c r="M13" s="5"/>
    </row>
    <row r="14" s="1" customFormat="1" ht="36" customHeight="1" spans="1:13">
      <c r="A14" s="19" t="s">
        <v>519</v>
      </c>
      <c r="B14" s="9" t="s">
        <v>520</v>
      </c>
      <c r="C14" s="9" t="s">
        <v>521</v>
      </c>
      <c r="D14" s="9" t="s">
        <v>522</v>
      </c>
      <c r="E14" s="9" t="s">
        <v>523</v>
      </c>
      <c r="F14" s="9" t="s">
        <v>524</v>
      </c>
      <c r="G14" s="9" t="s">
        <v>516</v>
      </c>
      <c r="H14" s="9" t="s">
        <v>502</v>
      </c>
      <c r="I14" s="9" t="s">
        <v>504</v>
      </c>
      <c r="J14" s="9" t="s">
        <v>518</v>
      </c>
      <c r="K14" s="5"/>
      <c r="L14" s="5"/>
      <c r="M14" s="5"/>
    </row>
    <row r="15" s="1" customFormat="1" ht="18" customHeight="1" spans="1:13">
      <c r="A15" s="9" t="s">
        <v>525</v>
      </c>
      <c r="B15" s="22" t="s">
        <v>526</v>
      </c>
      <c r="C15" s="23" t="s">
        <v>527</v>
      </c>
      <c r="D15" s="153" t="s">
        <v>567</v>
      </c>
      <c r="E15" s="9">
        <f>F8</f>
        <v>400</v>
      </c>
      <c r="F15" s="9" t="s">
        <v>529</v>
      </c>
      <c r="G15" s="9">
        <f>E15</f>
        <v>400</v>
      </c>
      <c r="H15" s="9">
        <v>30</v>
      </c>
      <c r="I15" s="9">
        <v>30</v>
      </c>
      <c r="J15" s="9"/>
      <c r="K15" s="5"/>
      <c r="L15" s="5"/>
      <c r="M15" s="5"/>
    </row>
    <row r="16" s="1" customFormat="1" spans="1:13">
      <c r="A16" s="9"/>
      <c r="B16" s="22" t="s">
        <v>530</v>
      </c>
      <c r="C16" s="23"/>
      <c r="D16" s="24"/>
      <c r="E16" s="9"/>
      <c r="F16" s="9"/>
      <c r="G16" s="25"/>
      <c r="H16" s="25"/>
      <c r="I16" s="25"/>
      <c r="J16" s="25"/>
      <c r="K16" s="5"/>
      <c r="L16" s="5"/>
      <c r="M16" s="5"/>
    </row>
    <row r="17" s="1" customFormat="1" spans="1:13">
      <c r="A17" s="9"/>
      <c r="B17" s="22" t="s">
        <v>531</v>
      </c>
      <c r="C17" s="23"/>
      <c r="D17" s="24"/>
      <c r="E17" s="9"/>
      <c r="F17" s="9"/>
      <c r="G17" s="25"/>
      <c r="H17" s="25"/>
      <c r="I17" s="25"/>
      <c r="J17" s="25"/>
      <c r="K17" s="5"/>
      <c r="L17" s="5"/>
      <c r="M17" s="5"/>
    </row>
    <row r="18" s="1" customFormat="1" spans="1:13">
      <c r="A18" s="9"/>
      <c r="B18" s="9" t="s">
        <v>532</v>
      </c>
      <c r="C18" s="23"/>
      <c r="D18" s="24"/>
      <c r="E18" s="9"/>
      <c r="F18" s="9"/>
      <c r="G18" s="25"/>
      <c r="H18" s="25"/>
      <c r="I18" s="25"/>
      <c r="J18" s="25"/>
      <c r="K18" s="5"/>
      <c r="L18" s="5"/>
      <c r="M18" s="5"/>
    </row>
    <row r="19" s="1" customFormat="1" ht="24" spans="1:13">
      <c r="A19" s="9" t="s">
        <v>533</v>
      </c>
      <c r="B19" s="9" t="s">
        <v>534</v>
      </c>
      <c r="C19" s="23"/>
      <c r="D19" s="24"/>
      <c r="E19" s="9"/>
      <c r="F19" s="9"/>
      <c r="G19" s="25"/>
      <c r="H19" s="25"/>
      <c r="I19" s="25"/>
      <c r="J19" s="25"/>
      <c r="K19" s="5"/>
      <c r="L19" s="5"/>
      <c r="M19" s="5"/>
    </row>
    <row r="20" s="1" customFormat="1" ht="24" spans="1:13">
      <c r="A20" s="9"/>
      <c r="B20" s="9" t="s">
        <v>535</v>
      </c>
      <c r="C20" s="23" t="s">
        <v>536</v>
      </c>
      <c r="D20" s="24"/>
      <c r="E20" s="9">
        <v>90</v>
      </c>
      <c r="F20" s="9" t="s">
        <v>538</v>
      </c>
      <c r="G20" s="25" t="s">
        <v>539</v>
      </c>
      <c r="H20" s="25">
        <v>30</v>
      </c>
      <c r="I20" s="25">
        <v>27</v>
      </c>
      <c r="J20" s="25"/>
      <c r="K20" s="5"/>
      <c r="L20" s="5"/>
      <c r="M20" s="5"/>
    </row>
    <row r="21" s="1" customFormat="1" ht="24" spans="1:13">
      <c r="A21" s="9"/>
      <c r="B21" s="9" t="s">
        <v>540</v>
      </c>
      <c r="C21" s="23"/>
      <c r="D21" s="24"/>
      <c r="E21" s="9"/>
      <c r="F21" s="9"/>
      <c r="G21" s="25"/>
      <c r="H21" s="25"/>
      <c r="I21" s="25"/>
      <c r="J21" s="25"/>
      <c r="K21" s="5"/>
      <c r="L21" s="5"/>
      <c r="M21" s="5"/>
    </row>
    <row r="22" s="1" customFormat="1" ht="24" spans="1:13">
      <c r="A22" s="9"/>
      <c r="B22" s="26" t="s">
        <v>541</v>
      </c>
      <c r="C22" s="23"/>
      <c r="D22" s="24"/>
      <c r="E22" s="9"/>
      <c r="F22" s="9"/>
      <c r="G22" s="25"/>
      <c r="H22" s="25"/>
      <c r="I22" s="25"/>
      <c r="J22" s="25"/>
      <c r="K22" s="5"/>
      <c r="L22" s="5"/>
      <c r="M22" s="5"/>
    </row>
    <row r="23" s="1" customFormat="1" ht="30" customHeight="1" spans="1:13">
      <c r="A23" s="27" t="s">
        <v>542</v>
      </c>
      <c r="B23" s="28" t="s">
        <v>543</v>
      </c>
      <c r="C23" s="23" t="s">
        <v>544</v>
      </c>
      <c r="D23" s="24"/>
      <c r="E23" s="26">
        <v>90</v>
      </c>
      <c r="F23" s="26" t="s">
        <v>538</v>
      </c>
      <c r="G23" s="10" t="s">
        <v>545</v>
      </c>
      <c r="H23" s="29">
        <v>30</v>
      </c>
      <c r="I23" s="29">
        <v>27</v>
      </c>
      <c r="J23" s="34" t="s">
        <v>546</v>
      </c>
      <c r="K23" s="5"/>
      <c r="L23" s="5"/>
      <c r="M23" s="5"/>
    </row>
    <row r="24" s="1" customFormat="1" ht="27" customHeight="1" spans="1:13">
      <c r="A24" s="9" t="s">
        <v>547</v>
      </c>
      <c r="B24" s="9"/>
      <c r="C24" s="9"/>
      <c r="D24" s="9" t="s">
        <v>421</v>
      </c>
      <c r="E24" s="9"/>
      <c r="F24" s="9"/>
      <c r="G24" s="9"/>
      <c r="H24" s="9"/>
      <c r="I24" s="9"/>
      <c r="J24" s="9"/>
      <c r="K24" s="5"/>
      <c r="L24" s="5"/>
      <c r="M24" s="5"/>
    </row>
    <row r="25" s="1" customFormat="1" ht="25.5" customHeight="1" spans="1:13">
      <c r="A25" s="11" t="s">
        <v>549</v>
      </c>
      <c r="B25" s="19">
        <v>100</v>
      </c>
      <c r="C25" s="20"/>
      <c r="D25" s="20"/>
      <c r="E25" s="20"/>
      <c r="F25" s="20"/>
      <c r="G25" s="20"/>
      <c r="H25" s="21"/>
      <c r="I25" s="35">
        <f>SUM(I7,I15:I23)</f>
        <v>94</v>
      </c>
      <c r="J25" s="36" t="s">
        <v>550</v>
      </c>
      <c r="K25" s="5"/>
      <c r="L25" s="5"/>
      <c r="M25" s="5"/>
    </row>
    <row r="26" s="1" customFormat="1" ht="17" customHeight="1" spans="1:13">
      <c r="A26" s="30"/>
      <c r="B26" s="30"/>
      <c r="C26" s="30"/>
      <c r="D26" s="30"/>
      <c r="E26" s="30"/>
      <c r="F26" s="30"/>
      <c r="G26" s="30"/>
      <c r="H26" s="30"/>
      <c r="I26" s="30"/>
      <c r="J26" s="37"/>
      <c r="K26" s="5"/>
      <c r="L26" s="5"/>
      <c r="M26" s="5"/>
    </row>
    <row r="27" s="1" customFormat="1" ht="29" customHeight="1" spans="1:13">
      <c r="A27" s="31" t="s">
        <v>551</v>
      </c>
      <c r="B27" s="30"/>
      <c r="C27" s="30"/>
      <c r="D27" s="30"/>
      <c r="E27" s="30"/>
      <c r="F27" s="30"/>
      <c r="G27" s="30"/>
      <c r="H27" s="30"/>
      <c r="I27" s="30"/>
      <c r="J27" s="37"/>
      <c r="K27" s="5"/>
      <c r="L27" s="5"/>
      <c r="M27" s="5"/>
    </row>
    <row r="28" s="1" customFormat="1" ht="27" customHeight="1" spans="1:13">
      <c r="A28" s="31" t="s">
        <v>552</v>
      </c>
      <c r="B28" s="31"/>
      <c r="C28" s="31"/>
      <c r="D28" s="31"/>
      <c r="E28" s="30"/>
      <c r="F28" s="30"/>
      <c r="G28" s="31"/>
      <c r="H28" s="31"/>
      <c r="I28" s="31"/>
      <c r="J28" s="31"/>
      <c r="K28" s="5"/>
      <c r="L28" s="5"/>
      <c r="M28" s="5"/>
    </row>
    <row r="29" s="1" customFormat="1" ht="19" customHeight="1" spans="1:13">
      <c r="A29" s="31" t="s">
        <v>553</v>
      </c>
      <c r="B29" s="31"/>
      <c r="C29" s="31"/>
      <c r="D29" s="31"/>
      <c r="E29" s="30"/>
      <c r="F29" s="30"/>
      <c r="G29" s="31"/>
      <c r="H29" s="31"/>
      <c r="I29" s="31"/>
      <c r="J29" s="31"/>
      <c r="K29" s="5"/>
      <c r="L29" s="5"/>
      <c r="M29" s="5"/>
    </row>
    <row r="30" s="1" customFormat="1" ht="18" customHeight="1" spans="1:13">
      <c r="A30" s="31" t="s">
        <v>568</v>
      </c>
      <c r="B30" s="31"/>
      <c r="C30" s="31"/>
      <c r="D30" s="31"/>
      <c r="E30" s="30"/>
      <c r="F30" s="30"/>
      <c r="G30" s="31"/>
      <c r="H30" s="31"/>
      <c r="I30" s="31"/>
      <c r="J30" s="31"/>
      <c r="K30" s="5"/>
      <c r="L30" s="5"/>
      <c r="M30" s="5"/>
    </row>
    <row r="31" s="1" customFormat="1" ht="18" customHeight="1" spans="1:13">
      <c r="A31" s="31" t="s">
        <v>555</v>
      </c>
      <c r="B31" s="31"/>
      <c r="C31" s="31"/>
      <c r="D31" s="31"/>
      <c r="E31" s="30"/>
      <c r="F31" s="30"/>
      <c r="G31" s="31"/>
      <c r="H31" s="31"/>
      <c r="I31" s="31"/>
      <c r="J31" s="31"/>
      <c r="K31" s="5"/>
      <c r="L31" s="5"/>
      <c r="M31" s="5"/>
    </row>
    <row r="32" s="1" customFormat="1" ht="18" customHeight="1" spans="1:13">
      <c r="A32" s="31" t="s">
        <v>569</v>
      </c>
      <c r="B32" s="31"/>
      <c r="C32" s="31"/>
      <c r="D32" s="31"/>
      <c r="E32" s="30"/>
      <c r="F32" s="30"/>
      <c r="G32" s="31"/>
      <c r="H32" s="31"/>
      <c r="I32" s="31"/>
      <c r="J32" s="31"/>
      <c r="K32" s="5"/>
      <c r="L32" s="5"/>
      <c r="M32" s="5"/>
    </row>
    <row r="33" s="1" customFormat="1" ht="24" customHeight="1" spans="1:13">
      <c r="A33" s="31" t="s">
        <v>557</v>
      </c>
      <c r="B33" s="31"/>
      <c r="C33" s="31"/>
      <c r="D33" s="31"/>
      <c r="E33" s="30"/>
      <c r="F33" s="30"/>
      <c r="G33" s="31"/>
      <c r="H33" s="31"/>
      <c r="I33" s="31"/>
      <c r="J33" s="31"/>
      <c r="K33" s="5"/>
      <c r="L33" s="5"/>
      <c r="M33" s="5"/>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B25:H25"/>
    <mergeCell ref="A28:J28"/>
    <mergeCell ref="A29:J29"/>
    <mergeCell ref="A30:J30"/>
    <mergeCell ref="A31:J31"/>
    <mergeCell ref="A32:J32"/>
    <mergeCell ref="A33:J33"/>
    <mergeCell ref="A11:A12"/>
    <mergeCell ref="A15:A18"/>
    <mergeCell ref="A19:A22"/>
    <mergeCell ref="D15:D23"/>
    <mergeCell ref="A6:B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showZeros="0" zoomScale="90" zoomScaleNormal="90" workbookViewId="0">
      <selection activeCell="H7" sqref="H7"/>
    </sheetView>
  </sheetViews>
  <sheetFormatPr defaultColWidth="9" defaultRowHeight="13.5"/>
  <cols>
    <col min="1" max="2" width="11.125" style="5" customWidth="1"/>
    <col min="3" max="3" width="14.6" style="5" customWidth="1"/>
    <col min="4" max="4" width="11.3" style="5" customWidth="1"/>
    <col min="5" max="5" width="11.3" style="49" customWidth="1"/>
    <col min="6" max="6" width="11.2" style="49" customWidth="1"/>
    <col min="7" max="7" width="12.125" style="5" customWidth="1"/>
    <col min="8" max="8" width="9" style="5"/>
    <col min="9" max="9" width="8.63333333333333" style="5" customWidth="1"/>
    <col min="10" max="10" width="11.5" style="5" customWidth="1"/>
    <col min="11" max="13" width="9" style="5"/>
    <col min="14" max="16384" width="9" style="1"/>
  </cols>
  <sheetData>
    <row r="1" s="1" customFormat="1" spans="1:13">
      <c r="A1" s="5" t="s">
        <v>577</v>
      </c>
      <c r="B1" s="5"/>
      <c r="C1" s="5"/>
      <c r="D1" s="5"/>
      <c r="E1" s="49"/>
      <c r="F1" s="49"/>
      <c r="G1" s="5"/>
      <c r="H1" s="5"/>
      <c r="I1" s="5"/>
      <c r="J1" s="5"/>
      <c r="K1" s="5"/>
      <c r="L1" s="5"/>
      <c r="M1" s="5"/>
    </row>
    <row r="2" s="1" customFormat="1" ht="22.5" spans="1:13">
      <c r="A2" s="6" t="s">
        <v>560</v>
      </c>
      <c r="B2" s="6"/>
      <c r="C2" s="6"/>
      <c r="D2" s="6"/>
      <c r="E2" s="6"/>
      <c r="F2" s="6"/>
      <c r="G2" s="6"/>
      <c r="H2" s="6"/>
      <c r="I2" s="6"/>
      <c r="J2" s="6"/>
      <c r="K2" s="5"/>
      <c r="L2" s="5"/>
      <c r="M2" s="5"/>
    </row>
    <row r="3" s="2" customFormat="1" ht="22.5" spans="1:13">
      <c r="A3" s="6"/>
      <c r="B3" s="6"/>
      <c r="C3" s="6"/>
      <c r="D3" s="6"/>
      <c r="E3" s="6"/>
      <c r="F3" s="6"/>
      <c r="G3" s="6"/>
      <c r="H3" s="6"/>
      <c r="I3" s="6"/>
      <c r="J3" s="32"/>
      <c r="K3" s="33"/>
      <c r="L3" s="33"/>
      <c r="M3" s="33"/>
    </row>
    <row r="4" s="38" customFormat="1" spans="1:256">
      <c r="A4" s="9" t="s">
        <v>493</v>
      </c>
      <c r="B4" s="9"/>
      <c r="C4" s="26" t="s">
        <v>589</v>
      </c>
      <c r="D4" s="26"/>
      <c r="E4" s="26"/>
      <c r="F4" s="26"/>
      <c r="G4" s="26"/>
      <c r="H4" s="26"/>
      <c r="I4" s="26"/>
      <c r="J4" s="26"/>
      <c r="K4" s="5"/>
      <c r="L4" s="5"/>
      <c r="M4" s="5"/>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spans="1:256">
      <c r="A5" s="9" t="s">
        <v>495</v>
      </c>
      <c r="B5" s="9"/>
      <c r="C5" s="10" t="s">
        <v>496</v>
      </c>
      <c r="D5" s="10"/>
      <c r="E5" s="26"/>
      <c r="F5" s="9" t="s">
        <v>497</v>
      </c>
      <c r="G5" s="10" t="s">
        <v>498</v>
      </c>
      <c r="H5" s="10"/>
      <c r="I5" s="10"/>
      <c r="J5" s="10"/>
      <c r="K5" s="5"/>
      <c r="L5" s="5"/>
      <c r="M5" s="5"/>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spans="1:256">
      <c r="A6" s="9" t="s">
        <v>499</v>
      </c>
      <c r="B6" s="9"/>
      <c r="C6" s="9"/>
      <c r="D6" s="9" t="s">
        <v>500</v>
      </c>
      <c r="E6" s="9" t="s">
        <v>433</v>
      </c>
      <c r="F6" s="9" t="s">
        <v>501</v>
      </c>
      <c r="G6" s="9" t="s">
        <v>502</v>
      </c>
      <c r="H6" s="9" t="s">
        <v>562</v>
      </c>
      <c r="I6" s="9" t="s">
        <v>504</v>
      </c>
      <c r="J6" s="9"/>
      <c r="K6" s="5"/>
      <c r="L6" s="5"/>
      <c r="M6" s="5"/>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spans="1:256">
      <c r="A7" s="9"/>
      <c r="B7" s="9"/>
      <c r="C7" s="11" t="s">
        <v>505</v>
      </c>
      <c r="D7" s="12">
        <f t="shared" ref="D7:F7" si="0">SUM(D8:D10)</f>
        <v>25424.18</v>
      </c>
      <c r="E7" s="50">
        <f t="shared" si="0"/>
        <v>25424.18</v>
      </c>
      <c r="F7" s="50">
        <f t="shared" si="0"/>
        <v>25424.18</v>
      </c>
      <c r="G7" s="9">
        <v>10</v>
      </c>
      <c r="H7" s="13">
        <v>1</v>
      </c>
      <c r="I7" s="15">
        <v>10</v>
      </c>
      <c r="J7" s="15"/>
      <c r="K7" s="5"/>
      <c r="L7" s="5"/>
      <c r="M7" s="5"/>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4" spans="1:256">
      <c r="A8" s="9"/>
      <c r="B8" s="9"/>
      <c r="C8" s="11" t="s">
        <v>506</v>
      </c>
      <c r="D8" s="48">
        <v>25424.18</v>
      </c>
      <c r="E8" s="58">
        <v>25424.18</v>
      </c>
      <c r="F8" s="58">
        <v>25424.18</v>
      </c>
      <c r="G8" s="9" t="s">
        <v>437</v>
      </c>
      <c r="H8" s="9" t="s">
        <v>437</v>
      </c>
      <c r="I8" s="15" t="s">
        <v>437</v>
      </c>
      <c r="J8" s="15"/>
      <c r="K8" s="5"/>
      <c r="L8" s="5"/>
      <c r="M8" s="5"/>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24" spans="1:256">
      <c r="A9" s="9"/>
      <c r="B9" s="9"/>
      <c r="C9" s="11" t="s">
        <v>507</v>
      </c>
      <c r="D9" s="14"/>
      <c r="E9" s="15"/>
      <c r="F9" s="15"/>
      <c r="G9" s="9" t="s">
        <v>437</v>
      </c>
      <c r="H9" s="9" t="s">
        <v>437</v>
      </c>
      <c r="I9" s="15" t="s">
        <v>437</v>
      </c>
      <c r="J9" s="15"/>
      <c r="K9" s="5"/>
      <c r="L9" s="5"/>
      <c r="M9" s="5"/>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spans="1:13">
      <c r="A10" s="9"/>
      <c r="B10" s="9"/>
      <c r="C10" s="11" t="s">
        <v>508</v>
      </c>
      <c r="D10" s="15"/>
      <c r="E10" s="15"/>
      <c r="F10" s="15"/>
      <c r="G10" s="9" t="s">
        <v>437</v>
      </c>
      <c r="H10" s="9" t="s">
        <v>437</v>
      </c>
      <c r="I10" s="15" t="s">
        <v>437</v>
      </c>
      <c r="J10" s="15"/>
      <c r="K10" s="5"/>
      <c r="L10" s="5"/>
      <c r="M10" s="5"/>
    </row>
    <row r="11" s="1" customFormat="1" spans="1:13">
      <c r="A11" s="9" t="s">
        <v>509</v>
      </c>
      <c r="B11" s="9" t="s">
        <v>510</v>
      </c>
      <c r="C11" s="9"/>
      <c r="D11" s="9"/>
      <c r="E11" s="9"/>
      <c r="F11" s="15" t="s">
        <v>511</v>
      </c>
      <c r="G11" s="15"/>
      <c r="H11" s="15"/>
      <c r="I11" s="15"/>
      <c r="J11" s="15"/>
      <c r="K11" s="5"/>
      <c r="L11" s="5"/>
      <c r="M11" s="5"/>
    </row>
    <row r="12" s="1" customFormat="1" spans="1:13">
      <c r="A12" s="9"/>
      <c r="B12" s="16" t="s">
        <v>590</v>
      </c>
      <c r="C12" s="17"/>
      <c r="D12" s="17"/>
      <c r="E12" s="53"/>
      <c r="F12" s="15" t="s">
        <v>591</v>
      </c>
      <c r="G12" s="42"/>
      <c r="H12" s="42"/>
      <c r="I12" s="42"/>
      <c r="J12" s="42"/>
      <c r="K12" s="5"/>
      <c r="L12" s="5"/>
      <c r="M12" s="5"/>
    </row>
    <row r="13" s="1" customFormat="1" spans="1:13">
      <c r="A13" s="19" t="s">
        <v>514</v>
      </c>
      <c r="B13" s="20"/>
      <c r="C13" s="21"/>
      <c r="D13" s="19" t="s">
        <v>565</v>
      </c>
      <c r="E13" s="20"/>
      <c r="F13" s="21"/>
      <c r="G13" s="19" t="s">
        <v>566</v>
      </c>
      <c r="H13" s="20"/>
      <c r="I13" s="20"/>
      <c r="J13" s="20"/>
      <c r="K13" s="5"/>
      <c r="L13" s="5"/>
      <c r="M13" s="5"/>
    </row>
    <row r="14" s="1" customFormat="1" ht="24" spans="1:13">
      <c r="A14" s="19" t="s">
        <v>519</v>
      </c>
      <c r="B14" s="9" t="s">
        <v>520</v>
      </c>
      <c r="C14" s="9" t="s">
        <v>521</v>
      </c>
      <c r="D14" s="9" t="s">
        <v>522</v>
      </c>
      <c r="E14" s="9" t="s">
        <v>523</v>
      </c>
      <c r="F14" s="9" t="s">
        <v>524</v>
      </c>
      <c r="G14" s="9" t="s">
        <v>516</v>
      </c>
      <c r="H14" s="9" t="s">
        <v>502</v>
      </c>
      <c r="I14" s="9" t="s">
        <v>504</v>
      </c>
      <c r="J14" s="9" t="s">
        <v>518</v>
      </c>
      <c r="K14" s="5"/>
      <c r="L14" s="5"/>
      <c r="M14" s="5"/>
    </row>
    <row r="15" s="1" customFormat="1" spans="1:13">
      <c r="A15" s="9" t="s">
        <v>525</v>
      </c>
      <c r="B15" s="22" t="s">
        <v>526</v>
      </c>
      <c r="C15" s="23" t="s">
        <v>527</v>
      </c>
      <c r="D15" s="153" t="s">
        <v>567</v>
      </c>
      <c r="E15" s="9">
        <f>F8</f>
        <v>25424.18</v>
      </c>
      <c r="F15" s="9" t="s">
        <v>529</v>
      </c>
      <c r="G15" s="9">
        <f>E15</f>
        <v>25424.18</v>
      </c>
      <c r="H15" s="9">
        <v>30</v>
      </c>
      <c r="I15" s="9">
        <v>30</v>
      </c>
      <c r="J15" s="9"/>
      <c r="K15" s="5"/>
      <c r="L15" s="5"/>
      <c r="M15" s="5"/>
    </row>
    <row r="16" s="1" customFormat="1" spans="1:13">
      <c r="A16" s="9"/>
      <c r="B16" s="22" t="s">
        <v>530</v>
      </c>
      <c r="C16" s="23"/>
      <c r="D16" s="24"/>
      <c r="E16" s="9"/>
      <c r="F16" s="9"/>
      <c r="G16" s="25"/>
      <c r="H16" s="25"/>
      <c r="I16" s="25"/>
      <c r="J16" s="25"/>
      <c r="K16" s="5"/>
      <c r="L16" s="5"/>
      <c r="M16" s="5"/>
    </row>
    <row r="17" s="1" customFormat="1" spans="1:13">
      <c r="A17" s="9"/>
      <c r="B17" s="22" t="s">
        <v>531</v>
      </c>
      <c r="C17" s="23"/>
      <c r="D17" s="24"/>
      <c r="E17" s="9"/>
      <c r="F17" s="9"/>
      <c r="G17" s="25"/>
      <c r="H17" s="25"/>
      <c r="I17" s="25"/>
      <c r="J17" s="25"/>
      <c r="K17" s="5"/>
      <c r="L17" s="5"/>
      <c r="M17" s="5"/>
    </row>
    <row r="18" s="1" customFormat="1" spans="1:13">
      <c r="A18" s="9"/>
      <c r="B18" s="9" t="s">
        <v>532</v>
      </c>
      <c r="C18" s="23"/>
      <c r="D18" s="24"/>
      <c r="E18" s="9"/>
      <c r="F18" s="9"/>
      <c r="G18" s="25"/>
      <c r="H18" s="25"/>
      <c r="I18" s="25"/>
      <c r="J18" s="25"/>
      <c r="K18" s="5"/>
      <c r="L18" s="5"/>
      <c r="M18" s="5"/>
    </row>
    <row r="19" s="1" customFormat="1" ht="24" spans="1:13">
      <c r="A19" s="9" t="s">
        <v>533</v>
      </c>
      <c r="B19" s="9" t="s">
        <v>534</v>
      </c>
      <c r="C19" s="23"/>
      <c r="D19" s="24"/>
      <c r="E19" s="9"/>
      <c r="F19" s="9"/>
      <c r="G19" s="25"/>
      <c r="H19" s="25"/>
      <c r="I19" s="25"/>
      <c r="J19" s="25"/>
      <c r="K19" s="5"/>
      <c r="L19" s="5"/>
      <c r="M19" s="5"/>
    </row>
    <row r="20" s="1" customFormat="1" ht="24" spans="1:13">
      <c r="A20" s="9"/>
      <c r="B20" s="9" t="s">
        <v>535</v>
      </c>
      <c r="C20" s="23" t="s">
        <v>536</v>
      </c>
      <c r="D20" s="24"/>
      <c r="E20" s="9">
        <v>90</v>
      </c>
      <c r="F20" s="9" t="s">
        <v>538</v>
      </c>
      <c r="G20" s="25" t="s">
        <v>539</v>
      </c>
      <c r="H20" s="25">
        <v>30</v>
      </c>
      <c r="I20" s="25">
        <v>27</v>
      </c>
      <c r="J20" s="25"/>
      <c r="K20" s="5"/>
      <c r="L20" s="5"/>
      <c r="M20" s="5"/>
    </row>
    <row r="21" s="1" customFormat="1" ht="24" spans="1:13">
      <c r="A21" s="9"/>
      <c r="B21" s="9" t="s">
        <v>540</v>
      </c>
      <c r="C21" s="23"/>
      <c r="D21" s="24"/>
      <c r="E21" s="9"/>
      <c r="F21" s="9"/>
      <c r="G21" s="25"/>
      <c r="H21" s="25"/>
      <c r="I21" s="25"/>
      <c r="J21" s="25"/>
      <c r="K21" s="5"/>
      <c r="L21" s="5"/>
      <c r="M21" s="5"/>
    </row>
    <row r="22" s="1" customFormat="1" ht="24" spans="1:13">
      <c r="A22" s="9"/>
      <c r="B22" s="26" t="s">
        <v>541</v>
      </c>
      <c r="C22" s="23"/>
      <c r="D22" s="24"/>
      <c r="E22" s="9"/>
      <c r="F22" s="9"/>
      <c r="G22" s="25"/>
      <c r="H22" s="25"/>
      <c r="I22" s="25"/>
      <c r="J22" s="25"/>
      <c r="K22" s="5"/>
      <c r="L22" s="5"/>
      <c r="M22" s="5"/>
    </row>
    <row r="23" s="1" customFormat="1" ht="24" spans="1:13">
      <c r="A23" s="27" t="s">
        <v>542</v>
      </c>
      <c r="B23" s="28" t="s">
        <v>543</v>
      </c>
      <c r="C23" s="23" t="s">
        <v>544</v>
      </c>
      <c r="D23" s="24"/>
      <c r="E23" s="26">
        <v>90</v>
      </c>
      <c r="F23" s="26" t="s">
        <v>538</v>
      </c>
      <c r="G23" s="10" t="s">
        <v>545</v>
      </c>
      <c r="H23" s="29">
        <v>30</v>
      </c>
      <c r="I23" s="29">
        <v>27</v>
      </c>
      <c r="J23" s="34" t="s">
        <v>546</v>
      </c>
      <c r="K23" s="5"/>
      <c r="L23" s="5"/>
      <c r="M23" s="5"/>
    </row>
    <row r="24" s="1" customFormat="1" ht="27" customHeight="1" spans="1:13">
      <c r="A24" s="9" t="s">
        <v>547</v>
      </c>
      <c r="B24" s="9"/>
      <c r="C24" s="9"/>
      <c r="D24" s="9" t="s">
        <v>421</v>
      </c>
      <c r="E24" s="9"/>
      <c r="F24" s="9"/>
      <c r="G24" s="9"/>
      <c r="H24" s="9"/>
      <c r="I24" s="9"/>
      <c r="J24" s="9"/>
      <c r="K24" s="5"/>
      <c r="L24" s="5"/>
      <c r="M24" s="5"/>
    </row>
    <row r="25" s="1" customFormat="1" spans="1:13">
      <c r="A25" s="11" t="s">
        <v>549</v>
      </c>
      <c r="B25" s="19">
        <v>100</v>
      </c>
      <c r="C25" s="20"/>
      <c r="D25" s="20"/>
      <c r="E25" s="20"/>
      <c r="F25" s="20"/>
      <c r="G25" s="20"/>
      <c r="H25" s="21"/>
      <c r="I25" s="35">
        <f>SUM(I7,I15:I23)</f>
        <v>94</v>
      </c>
      <c r="J25" s="36" t="s">
        <v>550</v>
      </c>
      <c r="K25" s="5"/>
      <c r="L25" s="5"/>
      <c r="M25" s="5"/>
    </row>
    <row r="26" s="1" customFormat="1" spans="1:13">
      <c r="A26" s="30"/>
      <c r="B26" s="30"/>
      <c r="C26" s="30"/>
      <c r="D26" s="30"/>
      <c r="E26" s="30"/>
      <c r="F26" s="30"/>
      <c r="G26" s="30"/>
      <c r="H26" s="30"/>
      <c r="I26" s="30"/>
      <c r="J26" s="37"/>
      <c r="K26" s="5"/>
      <c r="L26" s="5"/>
      <c r="M26" s="5"/>
    </row>
    <row r="27" s="1" customFormat="1" spans="1:13">
      <c r="A27" s="31" t="s">
        <v>551</v>
      </c>
      <c r="B27" s="30"/>
      <c r="C27" s="30"/>
      <c r="D27" s="30"/>
      <c r="E27" s="30"/>
      <c r="F27" s="30"/>
      <c r="G27" s="30"/>
      <c r="H27" s="30"/>
      <c r="I27" s="30"/>
      <c r="J27" s="37"/>
      <c r="K27" s="5"/>
      <c r="L27" s="5"/>
      <c r="M27" s="5"/>
    </row>
    <row r="28" s="1" customFormat="1" spans="1:13">
      <c r="A28" s="31" t="s">
        <v>552</v>
      </c>
      <c r="B28" s="31"/>
      <c r="C28" s="31"/>
      <c r="D28" s="31"/>
      <c r="E28" s="30"/>
      <c r="F28" s="30"/>
      <c r="G28" s="31"/>
      <c r="H28" s="31"/>
      <c r="I28" s="31"/>
      <c r="J28" s="31"/>
      <c r="K28" s="5"/>
      <c r="L28" s="5"/>
      <c r="M28" s="5"/>
    </row>
    <row r="29" s="1" customFormat="1" spans="1:13">
      <c r="A29" s="31" t="s">
        <v>553</v>
      </c>
      <c r="B29" s="31"/>
      <c r="C29" s="31"/>
      <c r="D29" s="31"/>
      <c r="E29" s="30"/>
      <c r="F29" s="30"/>
      <c r="G29" s="31"/>
      <c r="H29" s="31"/>
      <c r="I29" s="31"/>
      <c r="J29" s="31"/>
      <c r="K29" s="5"/>
      <c r="L29" s="5"/>
      <c r="M29" s="5"/>
    </row>
    <row r="30" s="1" customFormat="1" spans="1:13">
      <c r="A30" s="31" t="s">
        <v>568</v>
      </c>
      <c r="B30" s="31"/>
      <c r="C30" s="31"/>
      <c r="D30" s="31"/>
      <c r="E30" s="30"/>
      <c r="F30" s="30"/>
      <c r="G30" s="31"/>
      <c r="H30" s="31"/>
      <c r="I30" s="31"/>
      <c r="J30" s="31"/>
      <c r="K30" s="5"/>
      <c r="L30" s="5"/>
      <c r="M30" s="5"/>
    </row>
    <row r="31" s="1" customFormat="1" spans="1:13">
      <c r="A31" s="31" t="s">
        <v>555</v>
      </c>
      <c r="B31" s="31"/>
      <c r="C31" s="31"/>
      <c r="D31" s="31"/>
      <c r="E31" s="30"/>
      <c r="F31" s="30"/>
      <c r="G31" s="31"/>
      <c r="H31" s="31"/>
      <c r="I31" s="31"/>
      <c r="J31" s="31"/>
      <c r="K31" s="5"/>
      <c r="L31" s="5"/>
      <c r="M31" s="5"/>
    </row>
    <row r="32" s="1" customFormat="1" spans="1:13">
      <c r="A32" s="31" t="s">
        <v>569</v>
      </c>
      <c r="B32" s="31"/>
      <c r="C32" s="31"/>
      <c r="D32" s="31"/>
      <c r="E32" s="30"/>
      <c r="F32" s="30"/>
      <c r="G32" s="31"/>
      <c r="H32" s="31"/>
      <c r="I32" s="31"/>
      <c r="J32" s="31"/>
      <c r="K32" s="5"/>
      <c r="L32" s="5"/>
      <c r="M32" s="5"/>
    </row>
    <row r="33" s="1" customFormat="1" spans="1:13">
      <c r="A33" s="31" t="s">
        <v>557</v>
      </c>
      <c r="B33" s="31"/>
      <c r="C33" s="31"/>
      <c r="D33" s="31"/>
      <c r="E33" s="30"/>
      <c r="F33" s="30"/>
      <c r="G33" s="31"/>
      <c r="H33" s="31"/>
      <c r="I33" s="31"/>
      <c r="J33" s="31"/>
      <c r="K33" s="5"/>
      <c r="L33" s="5"/>
      <c r="M33" s="5"/>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B25:H25"/>
    <mergeCell ref="A28:J28"/>
    <mergeCell ref="A29:J29"/>
    <mergeCell ref="A30:J30"/>
    <mergeCell ref="A31:J31"/>
    <mergeCell ref="A32:J32"/>
    <mergeCell ref="A33:J33"/>
    <mergeCell ref="A11:A12"/>
    <mergeCell ref="A15:A18"/>
    <mergeCell ref="A19:A22"/>
    <mergeCell ref="D15:D23"/>
    <mergeCell ref="A6:B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showZeros="0" zoomScale="90" zoomScaleNormal="90" workbookViewId="0">
      <selection activeCell="H7" sqref="H7"/>
    </sheetView>
  </sheetViews>
  <sheetFormatPr defaultColWidth="9" defaultRowHeight="13.5"/>
  <cols>
    <col min="1" max="2" width="11.125" style="5" customWidth="1"/>
    <col min="3" max="3" width="14.6" style="5" customWidth="1"/>
    <col min="4" max="4" width="11.3" style="5" customWidth="1"/>
    <col min="5" max="5" width="11.3" style="49" customWidth="1"/>
    <col min="6" max="6" width="11.2" style="49" customWidth="1"/>
    <col min="7" max="7" width="10.875" style="5" customWidth="1"/>
    <col min="8" max="8" width="9" style="5"/>
    <col min="9" max="9" width="8.63333333333333" style="5" customWidth="1"/>
    <col min="10" max="10" width="11.5" style="5" customWidth="1"/>
    <col min="11" max="13" width="9" style="5"/>
    <col min="14" max="16384" width="9" style="1"/>
  </cols>
  <sheetData>
    <row r="1" s="1" customFormat="1" spans="1:13">
      <c r="A1" s="5" t="s">
        <v>577</v>
      </c>
      <c r="B1" s="5"/>
      <c r="C1" s="5"/>
      <c r="D1" s="5"/>
      <c r="E1" s="49"/>
      <c r="F1" s="49"/>
      <c r="G1" s="5"/>
      <c r="H1" s="5"/>
      <c r="I1" s="5"/>
      <c r="J1" s="5"/>
      <c r="K1" s="5"/>
      <c r="L1" s="5"/>
      <c r="M1" s="5"/>
    </row>
    <row r="2" s="1" customFormat="1" ht="26" customHeight="1" spans="1:13">
      <c r="A2" s="6" t="s">
        <v>560</v>
      </c>
      <c r="B2" s="6"/>
      <c r="C2" s="6"/>
      <c r="D2" s="6"/>
      <c r="E2" s="6"/>
      <c r="F2" s="6"/>
      <c r="G2" s="6"/>
      <c r="H2" s="6"/>
      <c r="I2" s="6"/>
      <c r="J2" s="6"/>
      <c r="K2" s="5"/>
      <c r="L2" s="5"/>
      <c r="M2" s="5"/>
    </row>
    <row r="3" s="2" customFormat="1" ht="13" customHeight="1" spans="1:13">
      <c r="A3" s="6"/>
      <c r="B3" s="6"/>
      <c r="C3" s="6"/>
      <c r="D3" s="6"/>
      <c r="E3" s="6"/>
      <c r="F3" s="6"/>
      <c r="G3" s="6"/>
      <c r="H3" s="6"/>
      <c r="I3" s="6"/>
      <c r="J3" s="32"/>
      <c r="K3" s="33"/>
      <c r="L3" s="33"/>
      <c r="M3" s="33"/>
    </row>
    <row r="4" s="38" customFormat="1" ht="18" customHeight="1" spans="1:256">
      <c r="A4" s="9" t="s">
        <v>493</v>
      </c>
      <c r="B4" s="9"/>
      <c r="C4" s="26" t="s">
        <v>592</v>
      </c>
      <c r="D4" s="26"/>
      <c r="E4" s="26"/>
      <c r="F4" s="26"/>
      <c r="G4" s="26"/>
      <c r="H4" s="26"/>
      <c r="I4" s="26"/>
      <c r="J4" s="26"/>
      <c r="K4" s="5"/>
      <c r="L4" s="5"/>
      <c r="M4" s="5"/>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9" t="s">
        <v>495</v>
      </c>
      <c r="B5" s="9"/>
      <c r="C5" s="10" t="s">
        <v>496</v>
      </c>
      <c r="D5" s="10"/>
      <c r="E5" s="26"/>
      <c r="F5" s="9" t="s">
        <v>497</v>
      </c>
      <c r="G5" s="10" t="s">
        <v>498</v>
      </c>
      <c r="H5" s="10"/>
      <c r="I5" s="10"/>
      <c r="J5" s="10"/>
      <c r="K5" s="5"/>
      <c r="L5" s="5"/>
      <c r="M5" s="5"/>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9" t="s">
        <v>499</v>
      </c>
      <c r="B6" s="9"/>
      <c r="C6" s="9"/>
      <c r="D6" s="9" t="s">
        <v>500</v>
      </c>
      <c r="E6" s="9" t="s">
        <v>433</v>
      </c>
      <c r="F6" s="9" t="s">
        <v>501</v>
      </c>
      <c r="G6" s="9" t="s">
        <v>502</v>
      </c>
      <c r="H6" s="9" t="s">
        <v>562</v>
      </c>
      <c r="I6" s="9" t="s">
        <v>504</v>
      </c>
      <c r="J6" s="9"/>
      <c r="K6" s="5"/>
      <c r="L6" s="5"/>
      <c r="M6" s="5"/>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9"/>
      <c r="B7" s="9"/>
      <c r="C7" s="11" t="s">
        <v>505</v>
      </c>
      <c r="D7" s="12">
        <f t="shared" ref="D7:F7" si="0">SUM(D8:D10)</f>
        <v>43545.6</v>
      </c>
      <c r="E7" s="50">
        <f t="shared" si="0"/>
        <v>43545.6</v>
      </c>
      <c r="F7" s="50">
        <f t="shared" si="0"/>
        <v>43545.6</v>
      </c>
      <c r="G7" s="9">
        <v>10</v>
      </c>
      <c r="H7" s="13">
        <v>1</v>
      </c>
      <c r="I7" s="15">
        <v>10</v>
      </c>
      <c r="J7" s="15"/>
      <c r="K7" s="5"/>
      <c r="L7" s="5"/>
      <c r="M7" s="5"/>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9"/>
      <c r="B8" s="9"/>
      <c r="C8" s="11" t="s">
        <v>506</v>
      </c>
      <c r="D8" s="51">
        <v>43545.6</v>
      </c>
      <c r="E8" s="52">
        <v>43545.6</v>
      </c>
      <c r="F8" s="52">
        <v>43545.6</v>
      </c>
      <c r="G8" s="9" t="s">
        <v>437</v>
      </c>
      <c r="H8" s="9" t="s">
        <v>437</v>
      </c>
      <c r="I8" s="15" t="s">
        <v>437</v>
      </c>
      <c r="J8" s="15"/>
      <c r="K8" s="5"/>
      <c r="L8" s="5"/>
      <c r="M8" s="5"/>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24" spans="1:256">
      <c r="A9" s="9"/>
      <c r="B9" s="9"/>
      <c r="C9" s="11" t="s">
        <v>507</v>
      </c>
      <c r="D9" s="14"/>
      <c r="E9" s="15"/>
      <c r="F9" s="15"/>
      <c r="G9" s="9" t="s">
        <v>437</v>
      </c>
      <c r="H9" s="9" t="s">
        <v>437</v>
      </c>
      <c r="I9" s="15" t="s">
        <v>437</v>
      </c>
      <c r="J9" s="15"/>
      <c r="K9" s="5"/>
      <c r="L9" s="5"/>
      <c r="M9" s="5"/>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spans="1:13">
      <c r="A10" s="9"/>
      <c r="B10" s="9"/>
      <c r="C10" s="11" t="s">
        <v>508</v>
      </c>
      <c r="D10" s="15"/>
      <c r="E10" s="15"/>
      <c r="F10" s="15"/>
      <c r="G10" s="9" t="s">
        <v>437</v>
      </c>
      <c r="H10" s="9" t="s">
        <v>437</v>
      </c>
      <c r="I10" s="15" t="s">
        <v>437</v>
      </c>
      <c r="J10" s="15"/>
      <c r="K10" s="5"/>
      <c r="L10" s="5"/>
      <c r="M10" s="5"/>
    </row>
    <row r="11" s="1" customFormat="1" ht="18" customHeight="1" spans="1:13">
      <c r="A11" s="9" t="s">
        <v>509</v>
      </c>
      <c r="B11" s="9" t="s">
        <v>510</v>
      </c>
      <c r="C11" s="9"/>
      <c r="D11" s="9"/>
      <c r="E11" s="9"/>
      <c r="F11" s="15" t="s">
        <v>511</v>
      </c>
      <c r="G11" s="15"/>
      <c r="H11" s="15"/>
      <c r="I11" s="15"/>
      <c r="J11" s="15"/>
      <c r="K11" s="5"/>
      <c r="L11" s="5"/>
      <c r="M11" s="5"/>
    </row>
    <row r="12" s="1" customFormat="1" ht="105" customHeight="1" spans="1:13">
      <c r="A12" s="9"/>
      <c r="B12" s="16" t="s">
        <v>593</v>
      </c>
      <c r="C12" s="17"/>
      <c r="D12" s="17"/>
      <c r="E12" s="53"/>
      <c r="F12" s="15" t="s">
        <v>594</v>
      </c>
      <c r="G12" s="15"/>
      <c r="H12" s="15"/>
      <c r="I12" s="15"/>
      <c r="J12" s="15"/>
      <c r="K12" s="5"/>
      <c r="L12" s="5"/>
      <c r="M12" s="5"/>
    </row>
    <row r="13" s="1" customFormat="1" ht="36" customHeight="1" spans="1:13">
      <c r="A13" s="19" t="s">
        <v>514</v>
      </c>
      <c r="B13" s="20"/>
      <c r="C13" s="21"/>
      <c r="D13" s="19" t="s">
        <v>565</v>
      </c>
      <c r="E13" s="20"/>
      <c r="F13" s="21"/>
      <c r="G13" s="19" t="s">
        <v>566</v>
      </c>
      <c r="H13" s="20"/>
      <c r="I13" s="20"/>
      <c r="J13" s="20"/>
      <c r="K13" s="5"/>
      <c r="L13" s="5"/>
      <c r="M13" s="5"/>
    </row>
    <row r="14" s="1" customFormat="1" ht="36" customHeight="1" spans="1:13">
      <c r="A14" s="19" t="s">
        <v>519</v>
      </c>
      <c r="B14" s="9" t="s">
        <v>520</v>
      </c>
      <c r="C14" s="9" t="s">
        <v>521</v>
      </c>
      <c r="D14" s="9" t="s">
        <v>522</v>
      </c>
      <c r="E14" s="9" t="s">
        <v>523</v>
      </c>
      <c r="F14" s="9" t="s">
        <v>524</v>
      </c>
      <c r="G14" s="9" t="s">
        <v>516</v>
      </c>
      <c r="H14" s="9" t="s">
        <v>502</v>
      </c>
      <c r="I14" s="9" t="s">
        <v>504</v>
      </c>
      <c r="J14" s="9" t="s">
        <v>518</v>
      </c>
      <c r="K14" s="5"/>
      <c r="L14" s="5"/>
      <c r="M14" s="5"/>
    </row>
    <row r="15" s="1" customFormat="1" ht="18" customHeight="1" spans="1:13">
      <c r="A15" s="9" t="s">
        <v>525</v>
      </c>
      <c r="B15" s="22" t="s">
        <v>526</v>
      </c>
      <c r="C15" s="23" t="s">
        <v>527</v>
      </c>
      <c r="D15" s="153" t="s">
        <v>567</v>
      </c>
      <c r="E15" s="9">
        <f>F8</f>
        <v>43545.6</v>
      </c>
      <c r="F15" s="9" t="s">
        <v>529</v>
      </c>
      <c r="G15" s="9">
        <f>E15</f>
        <v>43545.6</v>
      </c>
      <c r="H15" s="9">
        <v>30</v>
      </c>
      <c r="I15" s="9">
        <v>30</v>
      </c>
      <c r="J15" s="9"/>
      <c r="K15" s="5"/>
      <c r="L15" s="5"/>
      <c r="M15" s="5"/>
    </row>
    <row r="16" s="1" customFormat="1" ht="18" customHeight="1" spans="1:13">
      <c r="A16" s="9"/>
      <c r="B16" s="22" t="s">
        <v>530</v>
      </c>
      <c r="C16" s="23"/>
      <c r="D16" s="24"/>
      <c r="E16" s="9"/>
      <c r="F16" s="9"/>
      <c r="G16" s="25"/>
      <c r="H16" s="25"/>
      <c r="I16" s="25"/>
      <c r="J16" s="25"/>
      <c r="K16" s="5"/>
      <c r="L16" s="5"/>
      <c r="M16" s="5"/>
    </row>
    <row r="17" s="1" customFormat="1" ht="18" customHeight="1" spans="1:13">
      <c r="A17" s="9"/>
      <c r="B17" s="22" t="s">
        <v>531</v>
      </c>
      <c r="C17" s="23"/>
      <c r="D17" s="24"/>
      <c r="E17" s="9"/>
      <c r="F17" s="9"/>
      <c r="G17" s="25"/>
      <c r="H17" s="25"/>
      <c r="I17" s="25"/>
      <c r="J17" s="25"/>
      <c r="K17" s="5"/>
      <c r="L17" s="5"/>
      <c r="M17" s="5"/>
    </row>
    <row r="18" s="1" customFormat="1" ht="18" customHeight="1" spans="1:13">
      <c r="A18" s="9"/>
      <c r="B18" s="9" t="s">
        <v>532</v>
      </c>
      <c r="C18" s="23"/>
      <c r="D18" s="24"/>
      <c r="E18" s="9"/>
      <c r="F18" s="9"/>
      <c r="G18" s="25"/>
      <c r="H18" s="25"/>
      <c r="I18" s="25"/>
      <c r="J18" s="25"/>
      <c r="K18" s="5"/>
      <c r="L18" s="5"/>
      <c r="M18" s="5"/>
    </row>
    <row r="19" s="1" customFormat="1" ht="30" customHeight="1" spans="1:13">
      <c r="A19" s="9" t="s">
        <v>533</v>
      </c>
      <c r="B19" s="9" t="s">
        <v>534</v>
      </c>
      <c r="C19" s="23"/>
      <c r="D19" s="24"/>
      <c r="E19" s="9"/>
      <c r="F19" s="9"/>
      <c r="G19" s="25"/>
      <c r="H19" s="25"/>
      <c r="I19" s="25"/>
      <c r="J19" s="25"/>
      <c r="K19" s="5"/>
      <c r="L19" s="5"/>
      <c r="M19" s="5"/>
    </row>
    <row r="20" s="1" customFormat="1" ht="30" customHeight="1" spans="1:13">
      <c r="A20" s="9"/>
      <c r="B20" s="9" t="s">
        <v>535</v>
      </c>
      <c r="C20" s="23" t="s">
        <v>536</v>
      </c>
      <c r="D20" s="24"/>
      <c r="E20" s="9">
        <v>90</v>
      </c>
      <c r="F20" s="9" t="s">
        <v>538</v>
      </c>
      <c r="G20" s="25" t="s">
        <v>539</v>
      </c>
      <c r="H20" s="25">
        <v>30</v>
      </c>
      <c r="I20" s="25">
        <v>25</v>
      </c>
      <c r="J20" s="25"/>
      <c r="K20" s="5"/>
      <c r="L20" s="5"/>
      <c r="M20" s="5"/>
    </row>
    <row r="21" s="1" customFormat="1" ht="30" customHeight="1" spans="1:13">
      <c r="A21" s="9"/>
      <c r="B21" s="9" t="s">
        <v>540</v>
      </c>
      <c r="C21" s="23"/>
      <c r="D21" s="24"/>
      <c r="E21" s="9"/>
      <c r="F21" s="9"/>
      <c r="G21" s="25"/>
      <c r="H21" s="25"/>
      <c r="I21" s="25"/>
      <c r="J21" s="25"/>
      <c r="K21" s="5"/>
      <c r="L21" s="5"/>
      <c r="M21" s="5"/>
    </row>
    <row r="22" s="1" customFormat="1" ht="30" customHeight="1" spans="1:13">
      <c r="A22" s="9"/>
      <c r="B22" s="26" t="s">
        <v>541</v>
      </c>
      <c r="C22" s="23"/>
      <c r="D22" s="24"/>
      <c r="E22" s="9"/>
      <c r="F22" s="9"/>
      <c r="G22" s="25"/>
      <c r="H22" s="25"/>
      <c r="I22" s="25"/>
      <c r="J22" s="25"/>
      <c r="K22" s="5"/>
      <c r="L22" s="5"/>
      <c r="M22" s="5"/>
    </row>
    <row r="23" s="1" customFormat="1" ht="36" spans="1:13">
      <c r="A23" s="27" t="s">
        <v>542</v>
      </c>
      <c r="B23" s="28" t="s">
        <v>543</v>
      </c>
      <c r="C23" s="23" t="s">
        <v>544</v>
      </c>
      <c r="D23" s="24"/>
      <c r="E23" s="26">
        <v>90</v>
      </c>
      <c r="F23" s="26" t="s">
        <v>538</v>
      </c>
      <c r="G23" s="10" t="s">
        <v>545</v>
      </c>
      <c r="H23" s="29">
        <v>30</v>
      </c>
      <c r="I23" s="29">
        <v>27</v>
      </c>
      <c r="J23" s="34" t="s">
        <v>546</v>
      </c>
      <c r="K23" s="5"/>
      <c r="L23" s="5"/>
      <c r="M23" s="5"/>
    </row>
    <row r="24" s="1" customFormat="1" ht="27" customHeight="1" spans="1:13">
      <c r="A24" s="9" t="s">
        <v>547</v>
      </c>
      <c r="B24" s="9"/>
      <c r="C24" s="9"/>
      <c r="D24" s="9" t="s">
        <v>421</v>
      </c>
      <c r="E24" s="9"/>
      <c r="F24" s="9"/>
      <c r="G24" s="9"/>
      <c r="H24" s="9"/>
      <c r="I24" s="9"/>
      <c r="J24" s="9"/>
      <c r="K24" s="5"/>
      <c r="L24" s="5"/>
      <c r="M24" s="5"/>
    </row>
    <row r="25" s="1" customFormat="1" ht="25.5" customHeight="1" spans="1:13">
      <c r="A25" s="11" t="s">
        <v>549</v>
      </c>
      <c r="B25" s="19">
        <v>100</v>
      </c>
      <c r="C25" s="20"/>
      <c r="D25" s="20"/>
      <c r="E25" s="20"/>
      <c r="F25" s="20"/>
      <c r="G25" s="20"/>
      <c r="H25" s="21"/>
      <c r="I25" s="35">
        <f>SUM(I7,I15:I23)</f>
        <v>92</v>
      </c>
      <c r="J25" s="36" t="s">
        <v>550</v>
      </c>
      <c r="K25" s="5"/>
      <c r="L25" s="5"/>
      <c r="M25" s="5"/>
    </row>
    <row r="26" s="1" customFormat="1" ht="17" customHeight="1" spans="1:13">
      <c r="A26" s="30"/>
      <c r="B26" s="30"/>
      <c r="C26" s="30"/>
      <c r="D26" s="30"/>
      <c r="E26" s="30"/>
      <c r="F26" s="30"/>
      <c r="G26" s="30"/>
      <c r="H26" s="30"/>
      <c r="I26" s="30"/>
      <c r="J26" s="37"/>
      <c r="K26" s="5"/>
      <c r="L26" s="5"/>
      <c r="M26" s="5"/>
    </row>
    <row r="27" s="1" customFormat="1" ht="29" customHeight="1" spans="1:13">
      <c r="A27" s="31" t="s">
        <v>551</v>
      </c>
      <c r="B27" s="30"/>
      <c r="C27" s="30"/>
      <c r="D27" s="30"/>
      <c r="E27" s="30"/>
      <c r="F27" s="30"/>
      <c r="G27" s="30"/>
      <c r="H27" s="30"/>
      <c r="I27" s="30"/>
      <c r="J27" s="37"/>
      <c r="K27" s="5"/>
      <c r="L27" s="5"/>
      <c r="M27" s="5"/>
    </row>
    <row r="28" s="1" customFormat="1" ht="27" customHeight="1" spans="1:13">
      <c r="A28" s="31" t="s">
        <v>552</v>
      </c>
      <c r="B28" s="31"/>
      <c r="C28" s="31"/>
      <c r="D28" s="31"/>
      <c r="E28" s="30"/>
      <c r="F28" s="30"/>
      <c r="G28" s="31"/>
      <c r="H28" s="31"/>
      <c r="I28" s="31"/>
      <c r="J28" s="31"/>
      <c r="K28" s="5"/>
      <c r="L28" s="5"/>
      <c r="M28" s="5"/>
    </row>
    <row r="29" s="1" customFormat="1" ht="19" customHeight="1" spans="1:13">
      <c r="A29" s="31" t="s">
        <v>553</v>
      </c>
      <c r="B29" s="31"/>
      <c r="C29" s="31"/>
      <c r="D29" s="31"/>
      <c r="E29" s="30"/>
      <c r="F29" s="30"/>
      <c r="G29" s="31"/>
      <c r="H29" s="31"/>
      <c r="I29" s="31"/>
      <c r="J29" s="31"/>
      <c r="K29" s="5"/>
      <c r="L29" s="5"/>
      <c r="M29" s="5"/>
    </row>
    <row r="30" s="1" customFormat="1" ht="18" customHeight="1" spans="1:13">
      <c r="A30" s="31" t="s">
        <v>568</v>
      </c>
      <c r="B30" s="31"/>
      <c r="C30" s="31"/>
      <c r="D30" s="31"/>
      <c r="E30" s="30"/>
      <c r="F30" s="30"/>
      <c r="G30" s="31"/>
      <c r="H30" s="31"/>
      <c r="I30" s="31"/>
      <c r="J30" s="31"/>
      <c r="K30" s="5"/>
      <c r="L30" s="5"/>
      <c r="M30" s="5"/>
    </row>
    <row r="31" s="1" customFormat="1" ht="18" customHeight="1" spans="1:13">
      <c r="A31" s="31" t="s">
        <v>555</v>
      </c>
      <c r="B31" s="31"/>
      <c r="C31" s="31"/>
      <c r="D31" s="31"/>
      <c r="E31" s="30"/>
      <c r="F31" s="30"/>
      <c r="G31" s="31"/>
      <c r="H31" s="31"/>
      <c r="I31" s="31"/>
      <c r="J31" s="31"/>
      <c r="K31" s="5"/>
      <c r="L31" s="5"/>
      <c r="M31" s="5"/>
    </row>
    <row r="32" s="1" customFormat="1" ht="18" customHeight="1" spans="1:13">
      <c r="A32" s="31" t="s">
        <v>569</v>
      </c>
      <c r="B32" s="31"/>
      <c r="C32" s="31"/>
      <c r="D32" s="31"/>
      <c r="E32" s="30"/>
      <c r="F32" s="30"/>
      <c r="G32" s="31"/>
      <c r="H32" s="31"/>
      <c r="I32" s="31"/>
      <c r="J32" s="31"/>
      <c r="K32" s="5"/>
      <c r="L32" s="5"/>
      <c r="M32" s="5"/>
    </row>
    <row r="33" s="1" customFormat="1" ht="24" customHeight="1" spans="1:13">
      <c r="A33" s="31" t="s">
        <v>557</v>
      </c>
      <c r="B33" s="31"/>
      <c r="C33" s="31"/>
      <c r="D33" s="31"/>
      <c r="E33" s="30"/>
      <c r="F33" s="30"/>
      <c r="G33" s="31"/>
      <c r="H33" s="31"/>
      <c r="I33" s="31"/>
      <c r="J33" s="31"/>
      <c r="K33" s="5"/>
      <c r="L33" s="5"/>
      <c r="M33" s="5"/>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B25:H25"/>
    <mergeCell ref="A28:J28"/>
    <mergeCell ref="A29:J29"/>
    <mergeCell ref="A30:J30"/>
    <mergeCell ref="A31:J31"/>
    <mergeCell ref="A32:J32"/>
    <mergeCell ref="A33:J33"/>
    <mergeCell ref="A11:A12"/>
    <mergeCell ref="A15:A18"/>
    <mergeCell ref="A19:A22"/>
    <mergeCell ref="D15:D23"/>
    <mergeCell ref="A6:B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showZeros="0" zoomScale="90" zoomScaleNormal="90" workbookViewId="0">
      <selection activeCell="H7" sqref="H7"/>
    </sheetView>
  </sheetViews>
  <sheetFormatPr defaultColWidth="9" defaultRowHeight="13.5"/>
  <cols>
    <col min="1" max="2" width="11.125" style="5" customWidth="1"/>
    <col min="3" max="3" width="14.6" style="5" customWidth="1"/>
    <col min="4" max="4" width="11.3" style="5" customWidth="1"/>
    <col min="5" max="5" width="11.3" style="49" customWidth="1"/>
    <col min="6" max="6" width="11.2" style="49" customWidth="1"/>
    <col min="7" max="7" width="10" style="5" customWidth="1"/>
    <col min="8" max="8" width="9" style="5"/>
    <col min="9" max="9" width="8.63333333333333" style="5" customWidth="1"/>
    <col min="10" max="10" width="11.5" style="5" customWidth="1"/>
    <col min="11" max="13" width="9" style="5"/>
    <col min="14" max="16384" width="9" style="1"/>
  </cols>
  <sheetData>
    <row r="1" s="54" customFormat="1" spans="1:21">
      <c r="A1" s="5" t="s">
        <v>490</v>
      </c>
      <c r="B1" s="55"/>
      <c r="C1" s="55"/>
      <c r="D1" s="55"/>
      <c r="E1" s="56"/>
      <c r="F1" s="56"/>
      <c r="G1" s="55"/>
      <c r="H1" s="55"/>
      <c r="I1" s="55"/>
      <c r="J1" s="55"/>
      <c r="K1" s="55"/>
      <c r="L1" s="55"/>
      <c r="M1" s="55"/>
      <c r="N1" s="57"/>
      <c r="O1" s="57"/>
      <c r="P1" s="57"/>
      <c r="Q1" s="57"/>
      <c r="R1" s="57"/>
      <c r="S1" s="57"/>
      <c r="T1" s="57"/>
      <c r="U1" s="57"/>
    </row>
    <row r="2" s="1" customFormat="1" ht="26" customHeight="1" spans="1:13">
      <c r="A2" s="6" t="s">
        <v>560</v>
      </c>
      <c r="B2" s="6"/>
      <c r="C2" s="6"/>
      <c r="D2" s="6"/>
      <c r="E2" s="6"/>
      <c r="F2" s="6"/>
      <c r="G2" s="6"/>
      <c r="H2" s="6"/>
      <c r="I2" s="6"/>
      <c r="J2" s="6"/>
      <c r="K2" s="5"/>
      <c r="L2" s="5"/>
      <c r="M2" s="5"/>
    </row>
    <row r="3" s="2" customFormat="1" ht="13" customHeight="1" spans="1:13">
      <c r="A3" s="6"/>
      <c r="B3" s="6"/>
      <c r="C3" s="6"/>
      <c r="D3" s="6"/>
      <c r="E3" s="6"/>
      <c r="F3" s="6"/>
      <c r="G3" s="6"/>
      <c r="H3" s="6"/>
      <c r="I3" s="6"/>
      <c r="J3" s="32"/>
      <c r="K3" s="33"/>
      <c r="L3" s="33"/>
      <c r="M3" s="33"/>
    </row>
    <row r="4" s="38" customFormat="1" ht="18" customHeight="1" spans="1:256">
      <c r="A4" s="9" t="s">
        <v>493</v>
      </c>
      <c r="B4" s="9"/>
      <c r="C4" s="26" t="s">
        <v>595</v>
      </c>
      <c r="D4" s="26"/>
      <c r="E4" s="26"/>
      <c r="F4" s="26"/>
      <c r="G4" s="26"/>
      <c r="H4" s="26"/>
      <c r="I4" s="26"/>
      <c r="J4" s="26"/>
      <c r="K4" s="5"/>
      <c r="L4" s="5"/>
      <c r="M4" s="5"/>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9" t="s">
        <v>495</v>
      </c>
      <c r="B5" s="9"/>
      <c r="C5" s="10" t="s">
        <v>496</v>
      </c>
      <c r="D5" s="10"/>
      <c r="E5" s="26"/>
      <c r="F5" s="9" t="s">
        <v>497</v>
      </c>
      <c r="G5" s="10" t="s">
        <v>498</v>
      </c>
      <c r="H5" s="10"/>
      <c r="I5" s="10"/>
      <c r="J5" s="10"/>
      <c r="K5" s="5"/>
      <c r="L5" s="5"/>
      <c r="M5" s="5"/>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9" t="s">
        <v>499</v>
      </c>
      <c r="B6" s="9"/>
      <c r="C6" s="9"/>
      <c r="D6" s="9" t="s">
        <v>500</v>
      </c>
      <c r="E6" s="9" t="s">
        <v>433</v>
      </c>
      <c r="F6" s="9" t="s">
        <v>501</v>
      </c>
      <c r="G6" s="9" t="s">
        <v>502</v>
      </c>
      <c r="H6" s="9" t="s">
        <v>562</v>
      </c>
      <c r="I6" s="9" t="s">
        <v>504</v>
      </c>
      <c r="J6" s="9"/>
      <c r="K6" s="5"/>
      <c r="L6" s="5"/>
      <c r="M6" s="5"/>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9"/>
      <c r="B7" s="9"/>
      <c r="C7" s="11" t="s">
        <v>505</v>
      </c>
      <c r="D7" s="12">
        <f t="shared" ref="D7:F7" si="0">SUM(D8:D10)</f>
        <v>625</v>
      </c>
      <c r="E7" s="50">
        <f t="shared" si="0"/>
        <v>625</v>
      </c>
      <c r="F7" s="50">
        <f t="shared" si="0"/>
        <v>625</v>
      </c>
      <c r="G7" s="9">
        <v>10</v>
      </c>
      <c r="H7" s="13">
        <v>1</v>
      </c>
      <c r="I7" s="15">
        <v>10</v>
      </c>
      <c r="J7" s="15"/>
      <c r="K7" s="5"/>
      <c r="L7" s="5"/>
      <c r="M7" s="5"/>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9"/>
      <c r="B8" s="9"/>
      <c r="C8" s="11" t="s">
        <v>506</v>
      </c>
      <c r="D8" s="51">
        <v>625</v>
      </c>
      <c r="E8" s="52">
        <v>625</v>
      </c>
      <c r="F8" s="52">
        <v>625</v>
      </c>
      <c r="G8" s="9" t="s">
        <v>437</v>
      </c>
      <c r="H8" s="9" t="s">
        <v>437</v>
      </c>
      <c r="I8" s="15" t="s">
        <v>437</v>
      </c>
      <c r="J8" s="15"/>
      <c r="K8" s="5"/>
      <c r="L8" s="5"/>
      <c r="M8" s="5"/>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9"/>
      <c r="B9" s="9"/>
      <c r="C9" s="11" t="s">
        <v>507</v>
      </c>
      <c r="D9" s="14"/>
      <c r="E9" s="15"/>
      <c r="F9" s="15"/>
      <c r="G9" s="9" t="s">
        <v>437</v>
      </c>
      <c r="H9" s="9" t="s">
        <v>437</v>
      </c>
      <c r="I9" s="15" t="s">
        <v>437</v>
      </c>
      <c r="J9" s="15"/>
      <c r="K9" s="5"/>
      <c r="L9" s="5"/>
      <c r="M9" s="5"/>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3">
      <c r="A10" s="9"/>
      <c r="B10" s="9"/>
      <c r="C10" s="11" t="s">
        <v>508</v>
      </c>
      <c r="D10" s="15"/>
      <c r="E10" s="15"/>
      <c r="F10" s="15"/>
      <c r="G10" s="9" t="s">
        <v>437</v>
      </c>
      <c r="H10" s="9" t="s">
        <v>437</v>
      </c>
      <c r="I10" s="15" t="s">
        <v>437</v>
      </c>
      <c r="J10" s="15"/>
      <c r="K10" s="5"/>
      <c r="L10" s="5"/>
      <c r="M10" s="5"/>
    </row>
    <row r="11" s="1" customFormat="1" ht="18" customHeight="1" spans="1:13">
      <c r="A11" s="9" t="s">
        <v>509</v>
      </c>
      <c r="B11" s="9" t="s">
        <v>510</v>
      </c>
      <c r="C11" s="9"/>
      <c r="D11" s="9"/>
      <c r="E11" s="9"/>
      <c r="F11" s="15" t="s">
        <v>511</v>
      </c>
      <c r="G11" s="15"/>
      <c r="H11" s="15"/>
      <c r="I11" s="15"/>
      <c r="J11" s="15"/>
      <c r="K11" s="5"/>
      <c r="L11" s="5"/>
      <c r="M11" s="5"/>
    </row>
    <row r="12" s="1" customFormat="1" ht="105" customHeight="1" spans="1:13">
      <c r="A12" s="9"/>
      <c r="B12" s="16" t="s">
        <v>596</v>
      </c>
      <c r="C12" s="17"/>
      <c r="D12" s="17"/>
      <c r="E12" s="53"/>
      <c r="F12" s="15" t="s">
        <v>597</v>
      </c>
      <c r="G12" s="15"/>
      <c r="H12" s="15"/>
      <c r="I12" s="15"/>
      <c r="J12" s="15"/>
      <c r="K12" s="5"/>
      <c r="L12" s="5"/>
      <c r="M12" s="5"/>
    </row>
    <row r="13" s="1" customFormat="1" ht="36" customHeight="1" spans="1:13">
      <c r="A13" s="19" t="s">
        <v>514</v>
      </c>
      <c r="B13" s="20"/>
      <c r="C13" s="21"/>
      <c r="D13" s="19" t="s">
        <v>565</v>
      </c>
      <c r="E13" s="20"/>
      <c r="F13" s="21"/>
      <c r="G13" s="19" t="s">
        <v>566</v>
      </c>
      <c r="H13" s="20"/>
      <c r="I13" s="20"/>
      <c r="J13" s="20"/>
      <c r="K13" s="5"/>
      <c r="L13" s="5"/>
      <c r="M13" s="5"/>
    </row>
    <row r="14" s="1" customFormat="1" ht="36" customHeight="1" spans="1:13">
      <c r="A14" s="19" t="s">
        <v>519</v>
      </c>
      <c r="B14" s="9" t="s">
        <v>520</v>
      </c>
      <c r="C14" s="9" t="s">
        <v>521</v>
      </c>
      <c r="D14" s="9" t="s">
        <v>522</v>
      </c>
      <c r="E14" s="9" t="s">
        <v>523</v>
      </c>
      <c r="F14" s="9" t="s">
        <v>524</v>
      </c>
      <c r="G14" s="9" t="s">
        <v>516</v>
      </c>
      <c r="H14" s="9" t="s">
        <v>502</v>
      </c>
      <c r="I14" s="9" t="s">
        <v>504</v>
      </c>
      <c r="J14" s="9" t="s">
        <v>518</v>
      </c>
      <c r="K14" s="5"/>
      <c r="L14" s="5"/>
      <c r="M14" s="5"/>
    </row>
    <row r="15" s="1" customFormat="1" ht="18" customHeight="1" spans="1:13">
      <c r="A15" s="9" t="s">
        <v>525</v>
      </c>
      <c r="B15" s="22" t="s">
        <v>526</v>
      </c>
      <c r="C15" s="23" t="s">
        <v>527</v>
      </c>
      <c r="D15" s="153" t="s">
        <v>567</v>
      </c>
      <c r="E15" s="9">
        <f>F8</f>
        <v>625</v>
      </c>
      <c r="F15" s="9" t="s">
        <v>529</v>
      </c>
      <c r="G15" s="9">
        <f>E15</f>
        <v>625</v>
      </c>
      <c r="H15" s="9">
        <v>30</v>
      </c>
      <c r="I15" s="9">
        <v>30</v>
      </c>
      <c r="J15" s="9"/>
      <c r="K15" s="5"/>
      <c r="L15" s="5"/>
      <c r="M15" s="5"/>
    </row>
    <row r="16" s="1" customFormat="1" ht="18" customHeight="1" spans="1:13">
      <c r="A16" s="9"/>
      <c r="B16" s="22" t="s">
        <v>530</v>
      </c>
      <c r="C16" s="23"/>
      <c r="D16" s="24"/>
      <c r="E16" s="9"/>
      <c r="F16" s="9"/>
      <c r="G16" s="25"/>
      <c r="H16" s="25"/>
      <c r="I16" s="25"/>
      <c r="J16" s="25"/>
      <c r="K16" s="5"/>
      <c r="L16" s="5"/>
      <c r="M16" s="5"/>
    </row>
    <row r="17" s="1" customFormat="1" ht="18" customHeight="1" spans="1:13">
      <c r="A17" s="9"/>
      <c r="B17" s="22" t="s">
        <v>531</v>
      </c>
      <c r="C17" s="23"/>
      <c r="D17" s="24"/>
      <c r="E17" s="9"/>
      <c r="F17" s="9"/>
      <c r="G17" s="25"/>
      <c r="H17" s="25"/>
      <c r="I17" s="25"/>
      <c r="J17" s="25"/>
      <c r="K17" s="5"/>
      <c r="L17" s="5"/>
      <c r="M17" s="5"/>
    </row>
    <row r="18" s="1" customFormat="1" ht="18" customHeight="1" spans="1:13">
      <c r="A18" s="9"/>
      <c r="B18" s="9" t="s">
        <v>532</v>
      </c>
      <c r="C18" s="23"/>
      <c r="D18" s="24"/>
      <c r="E18" s="9"/>
      <c r="F18" s="9"/>
      <c r="G18" s="25"/>
      <c r="H18" s="25"/>
      <c r="I18" s="25"/>
      <c r="J18" s="25"/>
      <c r="K18" s="5"/>
      <c r="L18" s="5"/>
      <c r="M18" s="5"/>
    </row>
    <row r="19" s="1" customFormat="1" ht="30" customHeight="1" spans="1:13">
      <c r="A19" s="9" t="s">
        <v>533</v>
      </c>
      <c r="B19" s="9" t="s">
        <v>534</v>
      </c>
      <c r="C19" s="23"/>
      <c r="D19" s="24"/>
      <c r="E19" s="9"/>
      <c r="F19" s="9"/>
      <c r="G19" s="25"/>
      <c r="H19" s="25"/>
      <c r="I19" s="25"/>
      <c r="J19" s="25"/>
      <c r="K19" s="5"/>
      <c r="L19" s="5"/>
      <c r="M19" s="5"/>
    </row>
    <row r="20" s="1" customFormat="1" ht="30" customHeight="1" spans="1:13">
      <c r="A20" s="9"/>
      <c r="B20" s="9" t="s">
        <v>535</v>
      </c>
      <c r="C20" s="23" t="s">
        <v>536</v>
      </c>
      <c r="D20" s="24"/>
      <c r="E20" s="9">
        <v>90</v>
      </c>
      <c r="F20" s="9" t="s">
        <v>538</v>
      </c>
      <c r="G20" s="25" t="s">
        <v>539</v>
      </c>
      <c r="H20" s="25">
        <v>30</v>
      </c>
      <c r="I20" s="25">
        <v>27</v>
      </c>
      <c r="J20" s="25"/>
      <c r="K20" s="5"/>
      <c r="L20" s="5"/>
      <c r="M20" s="5"/>
    </row>
    <row r="21" s="1" customFormat="1" ht="30" customHeight="1" spans="1:13">
      <c r="A21" s="9"/>
      <c r="B21" s="9" t="s">
        <v>540</v>
      </c>
      <c r="C21" s="23"/>
      <c r="D21" s="24"/>
      <c r="E21" s="9"/>
      <c r="F21" s="9"/>
      <c r="G21" s="25"/>
      <c r="H21" s="25"/>
      <c r="I21" s="25"/>
      <c r="J21" s="25"/>
      <c r="K21" s="5"/>
      <c r="L21" s="5"/>
      <c r="M21" s="5"/>
    </row>
    <row r="22" s="1" customFormat="1" ht="30" customHeight="1" spans="1:13">
      <c r="A22" s="9"/>
      <c r="B22" s="26" t="s">
        <v>541</v>
      </c>
      <c r="C22" s="23"/>
      <c r="D22" s="24"/>
      <c r="E22" s="9"/>
      <c r="F22" s="9"/>
      <c r="G22" s="25"/>
      <c r="H22" s="25"/>
      <c r="I22" s="25"/>
      <c r="J22" s="25"/>
      <c r="K22" s="5"/>
      <c r="L22" s="5"/>
      <c r="M22" s="5"/>
    </row>
    <row r="23" s="1" customFormat="1" ht="44" customHeight="1" spans="1:13">
      <c r="A23" s="27" t="s">
        <v>542</v>
      </c>
      <c r="B23" s="28" t="s">
        <v>543</v>
      </c>
      <c r="C23" s="23" t="s">
        <v>544</v>
      </c>
      <c r="D23" s="24"/>
      <c r="E23" s="26">
        <v>90</v>
      </c>
      <c r="F23" s="26" t="s">
        <v>538</v>
      </c>
      <c r="G23" s="10" t="s">
        <v>545</v>
      </c>
      <c r="H23" s="29">
        <v>30</v>
      </c>
      <c r="I23" s="29">
        <v>26</v>
      </c>
      <c r="J23" s="34" t="s">
        <v>546</v>
      </c>
      <c r="K23" s="5"/>
      <c r="L23" s="5"/>
      <c r="M23" s="5"/>
    </row>
    <row r="24" s="1" customFormat="1" ht="27" customHeight="1" spans="1:13">
      <c r="A24" s="9" t="s">
        <v>547</v>
      </c>
      <c r="B24" s="9"/>
      <c r="C24" s="9"/>
      <c r="D24" s="9" t="s">
        <v>421</v>
      </c>
      <c r="E24" s="9"/>
      <c r="F24" s="9"/>
      <c r="G24" s="9"/>
      <c r="H24" s="9"/>
      <c r="I24" s="9"/>
      <c r="J24" s="9"/>
      <c r="K24" s="5"/>
      <c r="L24" s="5"/>
      <c r="M24" s="5"/>
    </row>
    <row r="25" s="1" customFormat="1" ht="25.5" customHeight="1" spans="1:13">
      <c r="A25" s="11" t="s">
        <v>549</v>
      </c>
      <c r="B25" s="19">
        <v>100</v>
      </c>
      <c r="C25" s="20"/>
      <c r="D25" s="20"/>
      <c r="E25" s="20"/>
      <c r="F25" s="20"/>
      <c r="G25" s="20"/>
      <c r="H25" s="21"/>
      <c r="I25" s="35">
        <f>SUM(I7,I15:I23)</f>
        <v>93</v>
      </c>
      <c r="J25" s="36" t="s">
        <v>550</v>
      </c>
      <c r="K25" s="5"/>
      <c r="L25" s="5"/>
      <c r="M25" s="5"/>
    </row>
    <row r="26" s="1" customFormat="1" ht="17" customHeight="1" spans="1:13">
      <c r="A26" s="30"/>
      <c r="B26" s="30"/>
      <c r="C26" s="30"/>
      <c r="D26" s="30"/>
      <c r="E26" s="30"/>
      <c r="F26" s="30"/>
      <c r="G26" s="30"/>
      <c r="H26" s="30"/>
      <c r="I26" s="30"/>
      <c r="J26" s="37"/>
      <c r="K26" s="5"/>
      <c r="L26" s="5"/>
      <c r="M26" s="5"/>
    </row>
    <row r="27" s="1" customFormat="1" ht="29" customHeight="1" spans="1:13">
      <c r="A27" s="31" t="s">
        <v>551</v>
      </c>
      <c r="B27" s="30"/>
      <c r="C27" s="30"/>
      <c r="D27" s="30"/>
      <c r="E27" s="30"/>
      <c r="F27" s="30"/>
      <c r="G27" s="30"/>
      <c r="H27" s="30"/>
      <c r="I27" s="30"/>
      <c r="J27" s="37"/>
      <c r="K27" s="5"/>
      <c r="L27" s="5"/>
      <c r="M27" s="5"/>
    </row>
    <row r="28" s="1" customFormat="1" ht="27" customHeight="1" spans="1:13">
      <c r="A28" s="31" t="s">
        <v>552</v>
      </c>
      <c r="B28" s="31"/>
      <c r="C28" s="31"/>
      <c r="D28" s="31"/>
      <c r="E28" s="30"/>
      <c r="F28" s="30"/>
      <c r="G28" s="31"/>
      <c r="H28" s="31"/>
      <c r="I28" s="31"/>
      <c r="J28" s="31"/>
      <c r="K28" s="5"/>
      <c r="L28" s="5"/>
      <c r="M28" s="5"/>
    </row>
    <row r="29" s="1" customFormat="1" ht="19" customHeight="1" spans="1:13">
      <c r="A29" s="31" t="s">
        <v>553</v>
      </c>
      <c r="B29" s="31"/>
      <c r="C29" s="31"/>
      <c r="D29" s="31"/>
      <c r="E29" s="30"/>
      <c r="F29" s="30"/>
      <c r="G29" s="31"/>
      <c r="H29" s="31"/>
      <c r="I29" s="31"/>
      <c r="J29" s="31"/>
      <c r="K29" s="5"/>
      <c r="L29" s="5"/>
      <c r="M29" s="5"/>
    </row>
    <row r="30" s="1" customFormat="1" ht="18" customHeight="1" spans="1:13">
      <c r="A30" s="31" t="s">
        <v>568</v>
      </c>
      <c r="B30" s="31"/>
      <c r="C30" s="31"/>
      <c r="D30" s="31"/>
      <c r="E30" s="30"/>
      <c r="F30" s="30"/>
      <c r="G30" s="31"/>
      <c r="H30" s="31"/>
      <c r="I30" s="31"/>
      <c r="J30" s="31"/>
      <c r="K30" s="5"/>
      <c r="L30" s="5"/>
      <c r="M30" s="5"/>
    </row>
    <row r="31" s="1" customFormat="1" ht="18" customHeight="1" spans="1:13">
      <c r="A31" s="31" t="s">
        <v>555</v>
      </c>
      <c r="B31" s="31"/>
      <c r="C31" s="31"/>
      <c r="D31" s="31"/>
      <c r="E31" s="30"/>
      <c r="F31" s="30"/>
      <c r="G31" s="31"/>
      <c r="H31" s="31"/>
      <c r="I31" s="31"/>
      <c r="J31" s="31"/>
      <c r="K31" s="5"/>
      <c r="L31" s="5"/>
      <c r="M31" s="5"/>
    </row>
    <row r="32" s="1" customFormat="1" ht="18" customHeight="1" spans="1:13">
      <c r="A32" s="31" t="s">
        <v>569</v>
      </c>
      <c r="B32" s="31"/>
      <c r="C32" s="31"/>
      <c r="D32" s="31"/>
      <c r="E32" s="30"/>
      <c r="F32" s="30"/>
      <c r="G32" s="31"/>
      <c r="H32" s="31"/>
      <c r="I32" s="31"/>
      <c r="J32" s="31"/>
      <c r="K32" s="5"/>
      <c r="L32" s="5"/>
      <c r="M32" s="5"/>
    </row>
    <row r="33" s="1" customFormat="1" ht="24" customHeight="1" spans="1:13">
      <c r="A33" s="31" t="s">
        <v>557</v>
      </c>
      <c r="B33" s="31"/>
      <c r="C33" s="31"/>
      <c r="D33" s="31"/>
      <c r="E33" s="30"/>
      <c r="F33" s="30"/>
      <c r="G33" s="31"/>
      <c r="H33" s="31"/>
      <c r="I33" s="31"/>
      <c r="J33" s="31"/>
      <c r="K33" s="5"/>
      <c r="L33" s="5"/>
      <c r="M33" s="5"/>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B25:H25"/>
    <mergeCell ref="A28:J28"/>
    <mergeCell ref="A29:J29"/>
    <mergeCell ref="A30:J30"/>
    <mergeCell ref="A31:J31"/>
    <mergeCell ref="A32:J32"/>
    <mergeCell ref="A33:J33"/>
    <mergeCell ref="A11:A12"/>
    <mergeCell ref="A15:A18"/>
    <mergeCell ref="A19:A22"/>
    <mergeCell ref="D15:D23"/>
    <mergeCell ref="A6:B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showZeros="0" zoomScale="90" zoomScaleNormal="90" topLeftCell="A6" workbookViewId="0">
      <selection activeCell="H7" sqref="H7"/>
    </sheetView>
  </sheetViews>
  <sheetFormatPr defaultColWidth="9" defaultRowHeight="13.5"/>
  <cols>
    <col min="1" max="2" width="11.125" style="5" customWidth="1"/>
    <col min="3" max="3" width="14.6" style="5" customWidth="1"/>
    <col min="4" max="4" width="11.3" style="5" customWidth="1"/>
    <col min="5" max="5" width="11.9416666666667" style="49" customWidth="1"/>
    <col min="6" max="6" width="11.2" style="49" customWidth="1"/>
    <col min="7" max="7" width="16.5166666666667" style="5" customWidth="1"/>
    <col min="8" max="8" width="9" style="5"/>
    <col min="9" max="9" width="8.63333333333333" style="5" customWidth="1"/>
    <col min="10" max="10" width="11.5" style="5" customWidth="1"/>
    <col min="11" max="13" width="9" style="5"/>
    <col min="14" max="16384" width="9" style="1"/>
  </cols>
  <sheetData>
    <row r="1" s="1" customFormat="1" spans="1:13">
      <c r="A1" s="5" t="s">
        <v>490</v>
      </c>
      <c r="B1" s="5"/>
      <c r="C1" s="5"/>
      <c r="D1" s="5"/>
      <c r="E1" s="49"/>
      <c r="F1" s="49"/>
      <c r="G1" s="5"/>
      <c r="H1" s="5"/>
      <c r="I1" s="5"/>
      <c r="J1" s="5"/>
      <c r="K1" s="5"/>
      <c r="L1" s="5"/>
      <c r="M1" s="5"/>
    </row>
    <row r="2" s="1" customFormat="1" ht="26" customHeight="1" spans="1:13">
      <c r="A2" s="6" t="s">
        <v>560</v>
      </c>
      <c r="B2" s="6"/>
      <c r="C2" s="6"/>
      <c r="D2" s="6"/>
      <c r="E2" s="6"/>
      <c r="F2" s="6"/>
      <c r="G2" s="6"/>
      <c r="H2" s="6"/>
      <c r="I2" s="6"/>
      <c r="J2" s="6"/>
      <c r="K2" s="5"/>
      <c r="L2" s="5"/>
      <c r="M2" s="5"/>
    </row>
    <row r="3" s="2" customFormat="1" ht="13" customHeight="1" spans="1:13">
      <c r="A3" s="6"/>
      <c r="B3" s="6"/>
      <c r="C3" s="6"/>
      <c r="D3" s="6"/>
      <c r="E3" s="6"/>
      <c r="F3" s="6"/>
      <c r="G3" s="6"/>
      <c r="H3" s="6"/>
      <c r="I3" s="6"/>
      <c r="J3" s="32"/>
      <c r="K3" s="33"/>
      <c r="L3" s="33"/>
      <c r="M3" s="33"/>
    </row>
    <row r="4" s="38" customFormat="1" ht="18" customHeight="1" spans="1:256">
      <c r="A4" s="9" t="s">
        <v>493</v>
      </c>
      <c r="B4" s="9"/>
      <c r="C4" s="26" t="s">
        <v>598</v>
      </c>
      <c r="D4" s="26"/>
      <c r="E4" s="26"/>
      <c r="F4" s="26"/>
      <c r="G4" s="26"/>
      <c r="H4" s="26"/>
      <c r="I4" s="26"/>
      <c r="J4" s="26"/>
      <c r="K4" s="5"/>
      <c r="L4" s="5"/>
      <c r="M4" s="5"/>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9" t="s">
        <v>495</v>
      </c>
      <c r="B5" s="9"/>
      <c r="C5" s="10" t="s">
        <v>496</v>
      </c>
      <c r="D5" s="10"/>
      <c r="E5" s="26"/>
      <c r="F5" s="9" t="s">
        <v>497</v>
      </c>
      <c r="G5" s="10" t="s">
        <v>498</v>
      </c>
      <c r="H5" s="10"/>
      <c r="I5" s="10"/>
      <c r="J5" s="10"/>
      <c r="K5" s="5"/>
      <c r="L5" s="5"/>
      <c r="M5" s="5"/>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9" t="s">
        <v>499</v>
      </c>
      <c r="B6" s="9"/>
      <c r="C6" s="9"/>
      <c r="D6" s="9" t="s">
        <v>500</v>
      </c>
      <c r="E6" s="9" t="s">
        <v>433</v>
      </c>
      <c r="F6" s="9" t="s">
        <v>501</v>
      </c>
      <c r="G6" s="9" t="s">
        <v>502</v>
      </c>
      <c r="H6" s="9" t="s">
        <v>562</v>
      </c>
      <c r="I6" s="9" t="s">
        <v>504</v>
      </c>
      <c r="J6" s="9"/>
      <c r="K6" s="5"/>
      <c r="L6" s="5"/>
      <c r="M6" s="5"/>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9"/>
      <c r="B7" s="9"/>
      <c r="C7" s="11" t="s">
        <v>505</v>
      </c>
      <c r="D7" s="12">
        <f t="shared" ref="D7:F7" si="0">SUM(D8:D10)</f>
        <v>1675</v>
      </c>
      <c r="E7" s="50">
        <f t="shared" si="0"/>
        <v>1675</v>
      </c>
      <c r="F7" s="50">
        <f t="shared" si="0"/>
        <v>1675</v>
      </c>
      <c r="G7" s="9">
        <v>10</v>
      </c>
      <c r="H7" s="13">
        <v>1</v>
      </c>
      <c r="I7" s="15">
        <v>10</v>
      </c>
      <c r="J7" s="15"/>
      <c r="K7" s="5"/>
      <c r="L7" s="5"/>
      <c r="M7" s="5"/>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9"/>
      <c r="B8" s="9"/>
      <c r="C8" s="11" t="s">
        <v>506</v>
      </c>
      <c r="D8" s="51">
        <v>1675</v>
      </c>
      <c r="E8" s="52">
        <v>1675</v>
      </c>
      <c r="F8" s="52">
        <v>1675</v>
      </c>
      <c r="G8" s="9" t="s">
        <v>437</v>
      </c>
      <c r="H8" s="9" t="s">
        <v>437</v>
      </c>
      <c r="I8" s="15" t="s">
        <v>437</v>
      </c>
      <c r="J8" s="15"/>
      <c r="K8" s="5"/>
      <c r="L8" s="5"/>
      <c r="M8" s="5"/>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24" spans="1:256">
      <c r="A9" s="9"/>
      <c r="B9" s="9"/>
      <c r="C9" s="11" t="s">
        <v>507</v>
      </c>
      <c r="D9" s="14"/>
      <c r="E9" s="15"/>
      <c r="F9" s="15"/>
      <c r="G9" s="9" t="s">
        <v>437</v>
      </c>
      <c r="H9" s="9" t="s">
        <v>437</v>
      </c>
      <c r="I9" s="15" t="s">
        <v>437</v>
      </c>
      <c r="J9" s="15"/>
      <c r="K9" s="5"/>
      <c r="L9" s="5"/>
      <c r="M9" s="5"/>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spans="1:13">
      <c r="A10" s="9"/>
      <c r="B10" s="9"/>
      <c r="C10" s="11" t="s">
        <v>508</v>
      </c>
      <c r="D10" s="15"/>
      <c r="E10" s="15"/>
      <c r="F10" s="15"/>
      <c r="G10" s="9" t="s">
        <v>437</v>
      </c>
      <c r="H10" s="9" t="s">
        <v>437</v>
      </c>
      <c r="I10" s="15" t="s">
        <v>437</v>
      </c>
      <c r="J10" s="15"/>
      <c r="K10" s="5"/>
      <c r="L10" s="5"/>
      <c r="M10" s="5"/>
    </row>
    <row r="11" s="1" customFormat="1" ht="18" customHeight="1" spans="1:13">
      <c r="A11" s="9" t="s">
        <v>509</v>
      </c>
      <c r="B11" s="9" t="s">
        <v>510</v>
      </c>
      <c r="C11" s="9"/>
      <c r="D11" s="9"/>
      <c r="E11" s="9"/>
      <c r="F11" s="15" t="s">
        <v>511</v>
      </c>
      <c r="G11" s="15"/>
      <c r="H11" s="15"/>
      <c r="I11" s="15"/>
      <c r="J11" s="15"/>
      <c r="K11" s="5"/>
      <c r="L11" s="5"/>
      <c r="M11" s="5"/>
    </row>
    <row r="12" s="1" customFormat="1" ht="154" customHeight="1" spans="1:13">
      <c r="A12" s="9"/>
      <c r="B12" s="16" t="s">
        <v>599</v>
      </c>
      <c r="C12" s="17"/>
      <c r="D12" s="17"/>
      <c r="E12" s="53"/>
      <c r="F12" s="15" t="s">
        <v>600</v>
      </c>
      <c r="G12" s="42"/>
      <c r="H12" s="42"/>
      <c r="I12" s="42"/>
      <c r="J12" s="42"/>
      <c r="K12" s="5"/>
      <c r="L12" s="5"/>
      <c r="M12" s="5"/>
    </row>
    <row r="13" s="1" customFormat="1" ht="36" customHeight="1" spans="1:13">
      <c r="A13" s="19" t="s">
        <v>514</v>
      </c>
      <c r="B13" s="20"/>
      <c r="C13" s="21"/>
      <c r="D13" s="19" t="s">
        <v>565</v>
      </c>
      <c r="E13" s="20"/>
      <c r="F13" s="21"/>
      <c r="G13" s="19" t="s">
        <v>566</v>
      </c>
      <c r="H13" s="20"/>
      <c r="I13" s="20"/>
      <c r="J13" s="20"/>
      <c r="K13" s="5"/>
      <c r="L13" s="5"/>
      <c r="M13" s="5"/>
    </row>
    <row r="14" s="1" customFormat="1" ht="36" customHeight="1" spans="1:13">
      <c r="A14" s="19" t="s">
        <v>519</v>
      </c>
      <c r="B14" s="9" t="s">
        <v>520</v>
      </c>
      <c r="C14" s="9" t="s">
        <v>521</v>
      </c>
      <c r="D14" s="9" t="s">
        <v>522</v>
      </c>
      <c r="E14" s="9" t="s">
        <v>523</v>
      </c>
      <c r="F14" s="9" t="s">
        <v>524</v>
      </c>
      <c r="G14" s="22" t="s">
        <v>516</v>
      </c>
      <c r="H14" s="22" t="s">
        <v>502</v>
      </c>
      <c r="I14" s="22" t="s">
        <v>504</v>
      </c>
      <c r="J14" s="22" t="s">
        <v>518</v>
      </c>
      <c r="K14" s="5"/>
      <c r="L14" s="5"/>
      <c r="M14" s="5"/>
    </row>
    <row r="15" s="1" customFormat="1" spans="1:13">
      <c r="A15" s="9" t="s">
        <v>525</v>
      </c>
      <c r="B15" s="22" t="s">
        <v>526</v>
      </c>
      <c r="C15" s="23" t="s">
        <v>527</v>
      </c>
      <c r="D15" s="153" t="s">
        <v>567</v>
      </c>
      <c r="E15" s="9">
        <f>F8</f>
        <v>1675</v>
      </c>
      <c r="F15" s="9" t="s">
        <v>529</v>
      </c>
      <c r="G15" s="9">
        <f>E15</f>
        <v>1675</v>
      </c>
      <c r="H15" s="9">
        <v>30</v>
      </c>
      <c r="I15" s="9">
        <v>30</v>
      </c>
      <c r="J15" s="9"/>
      <c r="K15" s="5"/>
      <c r="L15" s="5"/>
      <c r="M15" s="5"/>
    </row>
    <row r="16" s="1" customFormat="1" spans="1:13">
      <c r="A16" s="9"/>
      <c r="B16" s="22" t="s">
        <v>530</v>
      </c>
      <c r="C16" s="23"/>
      <c r="D16" s="24"/>
      <c r="E16" s="9"/>
      <c r="F16" s="9"/>
      <c r="G16" s="25"/>
      <c r="H16" s="25"/>
      <c r="I16" s="25"/>
      <c r="J16" s="25"/>
      <c r="K16" s="5"/>
      <c r="L16" s="5"/>
      <c r="M16" s="5"/>
    </row>
    <row r="17" s="1" customFormat="1" spans="1:13">
      <c r="A17" s="9"/>
      <c r="B17" s="22" t="s">
        <v>531</v>
      </c>
      <c r="C17" s="23"/>
      <c r="D17" s="24"/>
      <c r="E17" s="9"/>
      <c r="F17" s="9"/>
      <c r="G17" s="25"/>
      <c r="H17" s="25"/>
      <c r="I17" s="25"/>
      <c r="J17" s="25"/>
      <c r="K17" s="5"/>
      <c r="L17" s="5"/>
      <c r="M17" s="5"/>
    </row>
    <row r="18" s="1" customFormat="1" spans="1:13">
      <c r="A18" s="9"/>
      <c r="B18" s="9" t="s">
        <v>532</v>
      </c>
      <c r="C18" s="23"/>
      <c r="D18" s="24"/>
      <c r="E18" s="9"/>
      <c r="F18" s="9"/>
      <c r="G18" s="25"/>
      <c r="H18" s="25"/>
      <c r="I18" s="25"/>
      <c r="J18" s="25"/>
      <c r="K18" s="5"/>
      <c r="L18" s="5"/>
      <c r="M18" s="5"/>
    </row>
    <row r="19" s="1" customFormat="1" ht="24" spans="1:13">
      <c r="A19" s="9" t="s">
        <v>533</v>
      </c>
      <c r="B19" s="9" t="s">
        <v>534</v>
      </c>
      <c r="C19" s="23"/>
      <c r="D19" s="24"/>
      <c r="E19" s="9"/>
      <c r="F19" s="9"/>
      <c r="G19" s="25"/>
      <c r="H19" s="25"/>
      <c r="I19" s="25"/>
      <c r="J19" s="25"/>
      <c r="K19" s="5"/>
      <c r="L19" s="5"/>
      <c r="M19" s="5"/>
    </row>
    <row r="20" s="1" customFormat="1" ht="24" spans="1:13">
      <c r="A20" s="9"/>
      <c r="B20" s="9" t="s">
        <v>535</v>
      </c>
      <c r="C20" s="23" t="s">
        <v>536</v>
      </c>
      <c r="D20" s="24"/>
      <c r="E20" s="9">
        <v>90</v>
      </c>
      <c r="F20" s="9" t="s">
        <v>538</v>
      </c>
      <c r="G20" s="25" t="s">
        <v>539</v>
      </c>
      <c r="H20" s="25">
        <v>30</v>
      </c>
      <c r="I20" s="25">
        <v>26</v>
      </c>
      <c r="J20" s="25"/>
      <c r="K20" s="5"/>
      <c r="L20" s="5"/>
      <c r="M20" s="5"/>
    </row>
    <row r="21" s="1" customFormat="1" ht="24" spans="1:13">
      <c r="A21" s="9"/>
      <c r="B21" s="9" t="s">
        <v>540</v>
      </c>
      <c r="C21" s="23"/>
      <c r="D21" s="24"/>
      <c r="E21" s="9"/>
      <c r="F21" s="9"/>
      <c r="G21" s="25"/>
      <c r="H21" s="25"/>
      <c r="I21" s="25"/>
      <c r="J21" s="25"/>
      <c r="K21" s="5"/>
      <c r="L21" s="5"/>
      <c r="M21" s="5"/>
    </row>
    <row r="22" s="1" customFormat="1" ht="24" spans="1:13">
      <c r="A22" s="9"/>
      <c r="B22" s="26" t="s">
        <v>541</v>
      </c>
      <c r="C22" s="23"/>
      <c r="D22" s="24"/>
      <c r="E22" s="9"/>
      <c r="F22" s="9"/>
      <c r="G22" s="25"/>
      <c r="H22" s="25"/>
      <c r="I22" s="25"/>
      <c r="J22" s="25"/>
      <c r="K22" s="5"/>
      <c r="L22" s="5"/>
      <c r="M22" s="5"/>
    </row>
    <row r="23" s="1" customFormat="1" ht="24" spans="1:13">
      <c r="A23" s="27" t="s">
        <v>542</v>
      </c>
      <c r="B23" s="28" t="s">
        <v>543</v>
      </c>
      <c r="C23" s="23" t="s">
        <v>544</v>
      </c>
      <c r="D23" s="24"/>
      <c r="E23" s="26">
        <v>90</v>
      </c>
      <c r="F23" s="26" t="s">
        <v>538</v>
      </c>
      <c r="G23" s="10" t="s">
        <v>545</v>
      </c>
      <c r="H23" s="29">
        <v>30</v>
      </c>
      <c r="I23" s="29">
        <v>27</v>
      </c>
      <c r="J23" s="34" t="s">
        <v>546</v>
      </c>
      <c r="K23" s="5"/>
      <c r="L23" s="5"/>
      <c r="M23" s="5"/>
    </row>
    <row r="24" s="1" customFormat="1" ht="54" customHeight="1" spans="1:13">
      <c r="A24" s="9" t="s">
        <v>547</v>
      </c>
      <c r="B24" s="9"/>
      <c r="C24" s="9"/>
      <c r="D24" s="9" t="s">
        <v>421</v>
      </c>
      <c r="E24" s="9"/>
      <c r="F24" s="9"/>
      <c r="G24" s="9"/>
      <c r="H24" s="9"/>
      <c r="I24" s="9"/>
      <c r="J24" s="9"/>
      <c r="K24" s="5"/>
      <c r="L24" s="5"/>
      <c r="M24" s="5"/>
    </row>
    <row r="25" s="1" customFormat="1" ht="25.5" customHeight="1" spans="1:13">
      <c r="A25" s="11" t="s">
        <v>549</v>
      </c>
      <c r="B25" s="19">
        <v>100</v>
      </c>
      <c r="C25" s="20"/>
      <c r="D25" s="20"/>
      <c r="E25" s="20"/>
      <c r="F25" s="20"/>
      <c r="G25" s="20"/>
      <c r="H25" s="21"/>
      <c r="I25" s="35">
        <f>SUM(I7,I15:I23)</f>
        <v>93</v>
      </c>
      <c r="J25" s="36" t="s">
        <v>550</v>
      </c>
      <c r="K25" s="5"/>
      <c r="L25" s="5"/>
      <c r="M25" s="5"/>
    </row>
    <row r="26" s="1" customFormat="1" ht="17" customHeight="1" spans="1:13">
      <c r="A26" s="30"/>
      <c r="B26" s="30"/>
      <c r="C26" s="30"/>
      <c r="D26" s="30"/>
      <c r="E26" s="30"/>
      <c r="F26" s="30"/>
      <c r="G26" s="30"/>
      <c r="H26" s="30"/>
      <c r="I26" s="30"/>
      <c r="J26" s="37"/>
      <c r="K26" s="5"/>
      <c r="L26" s="5"/>
      <c r="M26" s="5"/>
    </row>
    <row r="27" s="1" customFormat="1" ht="29" customHeight="1" spans="1:13">
      <c r="A27" s="31" t="s">
        <v>551</v>
      </c>
      <c r="B27" s="30"/>
      <c r="C27" s="30"/>
      <c r="D27" s="30"/>
      <c r="E27" s="30"/>
      <c r="F27" s="30"/>
      <c r="G27" s="30"/>
      <c r="H27" s="30"/>
      <c r="I27" s="30"/>
      <c r="J27" s="37"/>
      <c r="K27" s="5"/>
      <c r="L27" s="5"/>
      <c r="M27" s="5"/>
    </row>
    <row r="28" s="1" customFormat="1" ht="27" customHeight="1" spans="1:13">
      <c r="A28" s="31" t="s">
        <v>552</v>
      </c>
      <c r="B28" s="31"/>
      <c r="C28" s="31"/>
      <c r="D28" s="31"/>
      <c r="E28" s="30"/>
      <c r="F28" s="30"/>
      <c r="G28" s="31"/>
      <c r="H28" s="31"/>
      <c r="I28" s="31"/>
      <c r="J28" s="31"/>
      <c r="K28" s="5"/>
      <c r="L28" s="5"/>
      <c r="M28" s="5"/>
    </row>
    <row r="29" s="1" customFormat="1" ht="19" customHeight="1" spans="1:13">
      <c r="A29" s="31" t="s">
        <v>553</v>
      </c>
      <c r="B29" s="31"/>
      <c r="C29" s="31"/>
      <c r="D29" s="31"/>
      <c r="E29" s="30"/>
      <c r="F29" s="30"/>
      <c r="G29" s="31"/>
      <c r="H29" s="31"/>
      <c r="I29" s="31"/>
      <c r="J29" s="31"/>
      <c r="K29" s="5"/>
      <c r="L29" s="5"/>
      <c r="M29" s="5"/>
    </row>
    <row r="30" s="1" customFormat="1" ht="18" customHeight="1" spans="1:13">
      <c r="A30" s="31" t="s">
        <v>568</v>
      </c>
      <c r="B30" s="31"/>
      <c r="C30" s="31"/>
      <c r="D30" s="31"/>
      <c r="E30" s="30"/>
      <c r="F30" s="30"/>
      <c r="G30" s="31"/>
      <c r="H30" s="31"/>
      <c r="I30" s="31"/>
      <c r="J30" s="31"/>
      <c r="K30" s="5"/>
      <c r="L30" s="5"/>
      <c r="M30" s="5"/>
    </row>
    <row r="31" s="1" customFormat="1" ht="18" customHeight="1" spans="1:13">
      <c r="A31" s="31" t="s">
        <v>555</v>
      </c>
      <c r="B31" s="31"/>
      <c r="C31" s="31"/>
      <c r="D31" s="31"/>
      <c r="E31" s="30"/>
      <c r="F31" s="30"/>
      <c r="G31" s="31"/>
      <c r="H31" s="31"/>
      <c r="I31" s="31"/>
      <c r="J31" s="31"/>
      <c r="K31" s="5"/>
      <c r="L31" s="5"/>
      <c r="M31" s="5"/>
    </row>
    <row r="32" s="1" customFormat="1" ht="18" customHeight="1" spans="1:13">
      <c r="A32" s="31" t="s">
        <v>569</v>
      </c>
      <c r="B32" s="31"/>
      <c r="C32" s="31"/>
      <c r="D32" s="31"/>
      <c r="E32" s="30"/>
      <c r="F32" s="30"/>
      <c r="G32" s="31"/>
      <c r="H32" s="31"/>
      <c r="I32" s="31"/>
      <c r="J32" s="31"/>
      <c r="K32" s="5"/>
      <c r="L32" s="5"/>
      <c r="M32" s="5"/>
    </row>
    <row r="33" s="1" customFormat="1" ht="24" customHeight="1" spans="1:13">
      <c r="A33" s="31" t="s">
        <v>557</v>
      </c>
      <c r="B33" s="31"/>
      <c r="C33" s="31"/>
      <c r="D33" s="31"/>
      <c r="E33" s="30"/>
      <c r="F33" s="30"/>
      <c r="G33" s="31"/>
      <c r="H33" s="31"/>
      <c r="I33" s="31"/>
      <c r="J33" s="31"/>
      <c r="K33" s="5"/>
      <c r="L33" s="5"/>
      <c r="M33" s="5"/>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B25:H25"/>
    <mergeCell ref="A28:J28"/>
    <mergeCell ref="A29:J29"/>
    <mergeCell ref="A30:J30"/>
    <mergeCell ref="A31:J31"/>
    <mergeCell ref="A32:J32"/>
    <mergeCell ref="A33:J33"/>
    <mergeCell ref="A11:A12"/>
    <mergeCell ref="A15:A18"/>
    <mergeCell ref="A19:A22"/>
    <mergeCell ref="D15:D23"/>
    <mergeCell ref="A6:B1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showZeros="0" topLeftCell="A2" workbookViewId="0">
      <selection activeCell="H7" sqref="H7"/>
    </sheetView>
  </sheetViews>
  <sheetFormatPr defaultColWidth="9" defaultRowHeight="13.5"/>
  <cols>
    <col min="1" max="2" width="11.125" style="5" customWidth="1"/>
    <col min="3" max="3" width="14.6" style="5" customWidth="1"/>
    <col min="4" max="5" width="11.3" style="5" customWidth="1"/>
    <col min="6" max="6" width="11.2" style="5" customWidth="1"/>
    <col min="7" max="7" width="10" style="5" customWidth="1"/>
    <col min="8" max="8" width="9" style="5"/>
    <col min="9" max="9" width="8.63333333333333" style="5" customWidth="1"/>
    <col min="10" max="10" width="11.5" style="5" customWidth="1"/>
    <col min="11" max="13" width="9" style="5"/>
    <col min="14" max="16384" width="9" style="1"/>
  </cols>
  <sheetData>
    <row r="1" s="1" customFormat="1" spans="1:13">
      <c r="A1" s="5" t="s">
        <v>490</v>
      </c>
      <c r="B1" s="5"/>
      <c r="C1" s="5"/>
      <c r="D1" s="5"/>
      <c r="E1" s="5"/>
      <c r="F1" s="5"/>
      <c r="G1" s="5"/>
      <c r="H1" s="5"/>
      <c r="I1" s="5"/>
      <c r="J1" s="5"/>
      <c r="K1" s="5"/>
      <c r="L1" s="5"/>
      <c r="M1" s="5"/>
    </row>
    <row r="2" s="1" customFormat="1" ht="26" customHeight="1" spans="1:13">
      <c r="A2" s="6" t="s">
        <v>560</v>
      </c>
      <c r="B2" s="6"/>
      <c r="C2" s="6"/>
      <c r="D2" s="6"/>
      <c r="E2" s="6"/>
      <c r="F2" s="6"/>
      <c r="G2" s="6"/>
      <c r="H2" s="6"/>
      <c r="I2" s="6"/>
      <c r="J2" s="6"/>
      <c r="K2" s="5"/>
      <c r="L2" s="5"/>
      <c r="M2" s="5"/>
    </row>
    <row r="3" s="2" customFormat="1" ht="13" customHeight="1" spans="1:13">
      <c r="A3" s="6"/>
      <c r="B3" s="6"/>
      <c r="C3" s="6"/>
      <c r="D3" s="6"/>
      <c r="E3" s="6"/>
      <c r="F3" s="6"/>
      <c r="G3" s="6"/>
      <c r="H3" s="6"/>
      <c r="I3" s="6"/>
      <c r="J3" s="32"/>
      <c r="K3" s="33"/>
      <c r="L3" s="33"/>
      <c r="M3" s="33"/>
    </row>
    <row r="4" s="38" customFormat="1" ht="18" customHeight="1" spans="1:256">
      <c r="A4" s="9" t="s">
        <v>493</v>
      </c>
      <c r="B4" s="9"/>
      <c r="C4" s="26" t="s">
        <v>601</v>
      </c>
      <c r="D4" s="26"/>
      <c r="E4" s="26"/>
      <c r="F4" s="26"/>
      <c r="G4" s="26"/>
      <c r="H4" s="26"/>
      <c r="I4" s="26"/>
      <c r="J4" s="26"/>
      <c r="K4" s="5"/>
      <c r="L4" s="5"/>
      <c r="M4" s="5"/>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9" t="s">
        <v>495</v>
      </c>
      <c r="B5" s="9"/>
      <c r="C5" s="10" t="s">
        <v>496</v>
      </c>
      <c r="D5" s="10"/>
      <c r="E5" s="26"/>
      <c r="F5" s="9" t="s">
        <v>497</v>
      </c>
      <c r="G5" s="10" t="s">
        <v>498</v>
      </c>
      <c r="H5" s="10"/>
      <c r="I5" s="10"/>
      <c r="J5" s="10"/>
      <c r="K5" s="5"/>
      <c r="L5" s="5"/>
      <c r="M5" s="5"/>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9" t="s">
        <v>499</v>
      </c>
      <c r="B6" s="9"/>
      <c r="C6" s="9"/>
      <c r="D6" s="9" t="s">
        <v>500</v>
      </c>
      <c r="E6" s="9" t="s">
        <v>433</v>
      </c>
      <c r="F6" s="9" t="s">
        <v>501</v>
      </c>
      <c r="G6" s="9" t="s">
        <v>502</v>
      </c>
      <c r="H6" s="9" t="s">
        <v>562</v>
      </c>
      <c r="I6" s="9" t="s">
        <v>504</v>
      </c>
      <c r="J6" s="9"/>
      <c r="K6" s="5"/>
      <c r="L6" s="5"/>
      <c r="M6" s="5"/>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9"/>
      <c r="B7" s="9"/>
      <c r="C7" s="11" t="s">
        <v>505</v>
      </c>
      <c r="D7" s="12">
        <f t="shared" ref="D7:F7" si="0">SUM(D8:D10)</f>
        <v>300000</v>
      </c>
      <c r="E7" s="12">
        <f t="shared" si="0"/>
        <v>300000</v>
      </c>
      <c r="F7" s="12">
        <f t="shared" si="0"/>
        <v>300000</v>
      </c>
      <c r="G7" s="9">
        <v>10</v>
      </c>
      <c r="H7" s="13">
        <v>1</v>
      </c>
      <c r="I7" s="15">
        <v>10</v>
      </c>
      <c r="J7" s="15"/>
      <c r="K7" s="5"/>
      <c r="L7" s="5"/>
      <c r="M7" s="5"/>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9"/>
      <c r="B8" s="9"/>
      <c r="C8" s="11" t="s">
        <v>506</v>
      </c>
      <c r="D8" s="48">
        <v>300000</v>
      </c>
      <c r="E8" s="48">
        <v>300000</v>
      </c>
      <c r="F8" s="48">
        <v>300000</v>
      </c>
      <c r="G8" s="9" t="s">
        <v>437</v>
      </c>
      <c r="H8" s="9" t="s">
        <v>437</v>
      </c>
      <c r="I8" s="15" t="s">
        <v>437</v>
      </c>
      <c r="J8" s="15"/>
      <c r="K8" s="5"/>
      <c r="L8" s="5"/>
      <c r="M8" s="5"/>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9"/>
      <c r="B9" s="9"/>
      <c r="C9" s="11" t="s">
        <v>507</v>
      </c>
      <c r="D9" s="14"/>
      <c r="E9" s="14"/>
      <c r="F9" s="14"/>
      <c r="G9" s="9" t="s">
        <v>437</v>
      </c>
      <c r="H9" s="9" t="s">
        <v>437</v>
      </c>
      <c r="I9" s="15" t="s">
        <v>437</v>
      </c>
      <c r="J9" s="15"/>
      <c r="K9" s="5"/>
      <c r="L9" s="5"/>
      <c r="M9" s="5"/>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3">
      <c r="A10" s="9"/>
      <c r="B10" s="9"/>
      <c r="C10" s="11" t="s">
        <v>508</v>
      </c>
      <c r="D10" s="15"/>
      <c r="E10" s="15"/>
      <c r="F10" s="15"/>
      <c r="G10" s="9" t="s">
        <v>437</v>
      </c>
      <c r="H10" s="9" t="s">
        <v>437</v>
      </c>
      <c r="I10" s="15" t="s">
        <v>437</v>
      </c>
      <c r="J10" s="15"/>
      <c r="K10" s="5"/>
      <c r="L10" s="5"/>
      <c r="M10" s="5"/>
    </row>
    <row r="11" s="1" customFormat="1" ht="18" customHeight="1" spans="1:13">
      <c r="A11" s="9" t="s">
        <v>509</v>
      </c>
      <c r="B11" s="9" t="s">
        <v>510</v>
      </c>
      <c r="C11" s="9"/>
      <c r="D11" s="9"/>
      <c r="E11" s="9"/>
      <c r="F11" s="15" t="s">
        <v>511</v>
      </c>
      <c r="G11" s="15"/>
      <c r="H11" s="15"/>
      <c r="I11" s="15"/>
      <c r="J11" s="15"/>
      <c r="K11" s="5"/>
      <c r="L11" s="5"/>
      <c r="M11" s="5"/>
    </row>
    <row r="12" s="1" customFormat="1" ht="69" customHeight="1" spans="1:13">
      <c r="A12" s="9"/>
      <c r="B12" s="16" t="s">
        <v>602</v>
      </c>
      <c r="C12" s="17"/>
      <c r="D12" s="17"/>
      <c r="E12" s="18"/>
      <c r="F12" s="42" t="s">
        <v>603</v>
      </c>
      <c r="G12" s="42"/>
      <c r="H12" s="42"/>
      <c r="I12" s="42"/>
      <c r="J12" s="42"/>
      <c r="K12" s="5"/>
      <c r="L12" s="5"/>
      <c r="M12" s="5"/>
    </row>
    <row r="13" s="1" customFormat="1" ht="36" customHeight="1" spans="1:13">
      <c r="A13" s="19" t="s">
        <v>514</v>
      </c>
      <c r="B13" s="20"/>
      <c r="C13" s="21"/>
      <c r="D13" s="19" t="s">
        <v>565</v>
      </c>
      <c r="E13" s="20"/>
      <c r="F13" s="21"/>
      <c r="G13" s="19" t="s">
        <v>566</v>
      </c>
      <c r="H13" s="20"/>
      <c r="I13" s="20"/>
      <c r="J13" s="20"/>
      <c r="K13" s="5"/>
      <c r="L13" s="5"/>
      <c r="M13" s="5"/>
    </row>
    <row r="14" s="1" customFormat="1" ht="36" customHeight="1" spans="1:13">
      <c r="A14" s="19" t="s">
        <v>519</v>
      </c>
      <c r="B14" s="9" t="s">
        <v>520</v>
      </c>
      <c r="C14" s="9" t="s">
        <v>521</v>
      </c>
      <c r="D14" s="9" t="s">
        <v>522</v>
      </c>
      <c r="E14" s="9" t="s">
        <v>523</v>
      </c>
      <c r="F14" s="9" t="s">
        <v>524</v>
      </c>
      <c r="G14" s="9" t="s">
        <v>516</v>
      </c>
      <c r="H14" s="9" t="s">
        <v>502</v>
      </c>
      <c r="I14" s="9" t="s">
        <v>504</v>
      </c>
      <c r="J14" s="9" t="s">
        <v>518</v>
      </c>
      <c r="K14" s="5"/>
      <c r="L14" s="5"/>
      <c r="M14" s="5"/>
    </row>
    <row r="15" s="1" customFormat="1" ht="18" customHeight="1" spans="1:13">
      <c r="A15" s="9" t="s">
        <v>525</v>
      </c>
      <c r="B15" s="22" t="s">
        <v>526</v>
      </c>
      <c r="C15" s="23"/>
      <c r="D15" s="153" t="s">
        <v>567</v>
      </c>
      <c r="E15" s="9"/>
      <c r="F15" s="9"/>
      <c r="G15" s="9"/>
      <c r="H15" s="9"/>
      <c r="I15" s="9"/>
      <c r="J15" s="9"/>
      <c r="K15" s="5"/>
      <c r="L15" s="5"/>
      <c r="M15" s="5"/>
    </row>
    <row r="16" s="1" customFormat="1" ht="24" spans="1:13">
      <c r="A16" s="9"/>
      <c r="B16" s="22" t="s">
        <v>530</v>
      </c>
      <c r="C16" s="23" t="s">
        <v>604</v>
      </c>
      <c r="D16" s="24"/>
      <c r="E16" s="9">
        <v>90</v>
      </c>
      <c r="F16" s="9" t="s">
        <v>538</v>
      </c>
      <c r="G16" s="25" t="s">
        <v>605</v>
      </c>
      <c r="H16" s="25">
        <v>30</v>
      </c>
      <c r="I16" s="25">
        <v>25</v>
      </c>
      <c r="J16" s="25"/>
      <c r="K16" s="5"/>
      <c r="L16" s="5"/>
      <c r="M16" s="5"/>
    </row>
    <row r="17" s="1" customFormat="1" ht="18" customHeight="1" spans="1:13">
      <c r="A17" s="9"/>
      <c r="B17" s="22" t="s">
        <v>531</v>
      </c>
      <c r="C17" s="23"/>
      <c r="D17" s="24"/>
      <c r="E17" s="9"/>
      <c r="F17" s="9"/>
      <c r="G17" s="25"/>
      <c r="H17" s="25"/>
      <c r="I17" s="25"/>
      <c r="J17" s="25"/>
      <c r="K17" s="5"/>
      <c r="L17" s="5"/>
      <c r="M17" s="5"/>
    </row>
    <row r="18" s="1" customFormat="1" ht="18" customHeight="1" spans="1:13">
      <c r="A18" s="9"/>
      <c r="B18" s="9" t="s">
        <v>532</v>
      </c>
      <c r="C18" s="23"/>
      <c r="D18" s="24"/>
      <c r="E18" s="9"/>
      <c r="F18" s="9"/>
      <c r="G18" s="25"/>
      <c r="H18" s="25"/>
      <c r="I18" s="25"/>
      <c r="J18" s="25"/>
      <c r="K18" s="5"/>
      <c r="L18" s="5"/>
      <c r="M18" s="5"/>
    </row>
    <row r="19" s="1" customFormat="1" ht="30" customHeight="1" spans="1:13">
      <c r="A19" s="9" t="s">
        <v>533</v>
      </c>
      <c r="B19" s="9" t="s">
        <v>534</v>
      </c>
      <c r="C19" s="23"/>
      <c r="D19" s="24"/>
      <c r="E19" s="9"/>
      <c r="F19" s="9"/>
      <c r="G19" s="25"/>
      <c r="H19" s="25"/>
      <c r="I19" s="25"/>
      <c r="J19" s="25"/>
      <c r="K19" s="5"/>
      <c r="L19" s="5"/>
      <c r="M19" s="5"/>
    </row>
    <row r="20" s="1" customFormat="1" ht="30" customHeight="1" spans="1:13">
      <c r="A20" s="9"/>
      <c r="B20" s="9" t="s">
        <v>535</v>
      </c>
      <c r="C20" s="23" t="s">
        <v>536</v>
      </c>
      <c r="D20" s="24"/>
      <c r="E20" s="9">
        <v>90</v>
      </c>
      <c r="F20" s="9" t="s">
        <v>538</v>
      </c>
      <c r="G20" s="25" t="s">
        <v>539</v>
      </c>
      <c r="H20" s="25">
        <v>30</v>
      </c>
      <c r="I20" s="25">
        <v>27</v>
      </c>
      <c r="J20" s="25"/>
      <c r="K20" s="5"/>
      <c r="L20" s="5"/>
      <c r="M20" s="5"/>
    </row>
    <row r="21" s="1" customFormat="1" ht="30" customHeight="1" spans="1:13">
      <c r="A21" s="9"/>
      <c r="B21" s="9" t="s">
        <v>540</v>
      </c>
      <c r="C21" s="23"/>
      <c r="D21" s="24"/>
      <c r="E21" s="9"/>
      <c r="F21" s="9"/>
      <c r="G21" s="25"/>
      <c r="H21" s="25"/>
      <c r="I21" s="25"/>
      <c r="J21" s="25"/>
      <c r="K21" s="5"/>
      <c r="L21" s="5"/>
      <c r="M21" s="5"/>
    </row>
    <row r="22" s="1" customFormat="1" ht="30" customHeight="1" spans="1:13">
      <c r="A22" s="9"/>
      <c r="B22" s="26" t="s">
        <v>541</v>
      </c>
      <c r="C22" s="23"/>
      <c r="D22" s="24"/>
      <c r="E22" s="9"/>
      <c r="F22" s="9"/>
      <c r="G22" s="25"/>
      <c r="H22" s="25"/>
      <c r="I22" s="25"/>
      <c r="J22" s="25"/>
      <c r="K22" s="5"/>
      <c r="L22" s="5"/>
      <c r="M22" s="5"/>
    </row>
    <row r="23" s="1" customFormat="1" ht="30" customHeight="1" spans="1:13">
      <c r="A23" s="27" t="s">
        <v>542</v>
      </c>
      <c r="B23" s="28" t="s">
        <v>543</v>
      </c>
      <c r="C23" s="23" t="s">
        <v>544</v>
      </c>
      <c r="D23" s="24"/>
      <c r="E23" s="26">
        <v>90</v>
      </c>
      <c r="F23" s="26" t="s">
        <v>538</v>
      </c>
      <c r="G23" s="10" t="s">
        <v>545</v>
      </c>
      <c r="H23" s="29">
        <v>30</v>
      </c>
      <c r="I23" s="29">
        <v>27</v>
      </c>
      <c r="J23" s="34" t="s">
        <v>546</v>
      </c>
      <c r="K23" s="5"/>
      <c r="L23" s="5"/>
      <c r="M23" s="5"/>
    </row>
    <row r="24" s="1" customFormat="1" ht="54" customHeight="1" spans="1:13">
      <c r="A24" s="9" t="s">
        <v>547</v>
      </c>
      <c r="B24" s="9"/>
      <c r="C24" s="9"/>
      <c r="D24" s="9" t="s">
        <v>421</v>
      </c>
      <c r="E24" s="9"/>
      <c r="F24" s="9"/>
      <c r="G24" s="9"/>
      <c r="H24" s="9"/>
      <c r="I24" s="9"/>
      <c r="J24" s="9"/>
      <c r="K24" s="5"/>
      <c r="L24" s="5"/>
      <c r="M24" s="5"/>
    </row>
    <row r="25" s="1" customFormat="1" ht="25.5" customHeight="1" spans="1:13">
      <c r="A25" s="11" t="s">
        <v>549</v>
      </c>
      <c r="B25" s="19">
        <v>100</v>
      </c>
      <c r="C25" s="20"/>
      <c r="D25" s="20"/>
      <c r="E25" s="20"/>
      <c r="F25" s="20"/>
      <c r="G25" s="20"/>
      <c r="H25" s="21"/>
      <c r="I25" s="35">
        <f>SUM(I7,I15:I23)</f>
        <v>89</v>
      </c>
      <c r="J25" s="36" t="s">
        <v>550</v>
      </c>
      <c r="K25" s="5"/>
      <c r="L25" s="5"/>
      <c r="M25" s="5"/>
    </row>
    <row r="26" s="1" customFormat="1" ht="17" customHeight="1" spans="1:13">
      <c r="A26" s="30"/>
      <c r="B26" s="30"/>
      <c r="C26" s="30"/>
      <c r="D26" s="30"/>
      <c r="E26" s="30"/>
      <c r="F26" s="30"/>
      <c r="G26" s="30"/>
      <c r="H26" s="30"/>
      <c r="I26" s="30"/>
      <c r="J26" s="37"/>
      <c r="K26" s="5"/>
      <c r="L26" s="5"/>
      <c r="M26" s="5"/>
    </row>
    <row r="27" s="1" customFormat="1" ht="29" customHeight="1" spans="1:13">
      <c r="A27" s="31" t="s">
        <v>551</v>
      </c>
      <c r="B27" s="30"/>
      <c r="C27" s="30"/>
      <c r="D27" s="30"/>
      <c r="E27" s="30"/>
      <c r="F27" s="30"/>
      <c r="G27" s="30"/>
      <c r="H27" s="30"/>
      <c r="I27" s="30"/>
      <c r="J27" s="37"/>
      <c r="K27" s="5"/>
      <c r="L27" s="5"/>
      <c r="M27" s="5"/>
    </row>
    <row r="28" s="1" customFormat="1" ht="27" customHeight="1" spans="1:13">
      <c r="A28" s="31" t="s">
        <v>552</v>
      </c>
      <c r="B28" s="31"/>
      <c r="C28" s="31"/>
      <c r="D28" s="31"/>
      <c r="E28" s="31"/>
      <c r="F28" s="31"/>
      <c r="G28" s="31"/>
      <c r="H28" s="31"/>
      <c r="I28" s="31"/>
      <c r="J28" s="31"/>
      <c r="K28" s="5"/>
      <c r="L28" s="5"/>
      <c r="M28" s="5"/>
    </row>
    <row r="29" s="1" customFormat="1" ht="19" customHeight="1" spans="1:13">
      <c r="A29" s="31" t="s">
        <v>553</v>
      </c>
      <c r="B29" s="31"/>
      <c r="C29" s="31"/>
      <c r="D29" s="31"/>
      <c r="E29" s="31"/>
      <c r="F29" s="31"/>
      <c r="G29" s="31"/>
      <c r="H29" s="31"/>
      <c r="I29" s="31"/>
      <c r="J29" s="31"/>
      <c r="K29" s="5"/>
      <c r="L29" s="5"/>
      <c r="M29" s="5"/>
    </row>
    <row r="30" s="1" customFormat="1" ht="18" customHeight="1" spans="1:13">
      <c r="A30" s="31" t="s">
        <v>568</v>
      </c>
      <c r="B30" s="31"/>
      <c r="C30" s="31"/>
      <c r="D30" s="31"/>
      <c r="E30" s="31"/>
      <c r="F30" s="31"/>
      <c r="G30" s="31"/>
      <c r="H30" s="31"/>
      <c r="I30" s="31"/>
      <c r="J30" s="31"/>
      <c r="K30" s="5"/>
      <c r="L30" s="5"/>
      <c r="M30" s="5"/>
    </row>
    <row r="31" s="1" customFormat="1" ht="18" customHeight="1" spans="1:13">
      <c r="A31" s="31" t="s">
        <v>555</v>
      </c>
      <c r="B31" s="31"/>
      <c r="C31" s="31"/>
      <c r="D31" s="31"/>
      <c r="E31" s="31"/>
      <c r="F31" s="31"/>
      <c r="G31" s="31"/>
      <c r="H31" s="31"/>
      <c r="I31" s="31"/>
      <c r="J31" s="31"/>
      <c r="K31" s="5"/>
      <c r="L31" s="5"/>
      <c r="M31" s="5"/>
    </row>
    <row r="32" s="1" customFormat="1" ht="18" customHeight="1" spans="1:13">
      <c r="A32" s="31" t="s">
        <v>569</v>
      </c>
      <c r="B32" s="31"/>
      <c r="C32" s="31"/>
      <c r="D32" s="31"/>
      <c r="E32" s="31"/>
      <c r="F32" s="31"/>
      <c r="G32" s="31"/>
      <c r="H32" s="31"/>
      <c r="I32" s="31"/>
      <c r="J32" s="31"/>
      <c r="K32" s="5"/>
      <c r="L32" s="5"/>
      <c r="M32" s="5"/>
    </row>
    <row r="33" s="1" customFormat="1" ht="24" customHeight="1" spans="1:13">
      <c r="A33" s="31" t="s">
        <v>557</v>
      </c>
      <c r="B33" s="31"/>
      <c r="C33" s="31"/>
      <c r="D33" s="31"/>
      <c r="E33" s="31"/>
      <c r="F33" s="31"/>
      <c r="G33" s="31"/>
      <c r="H33" s="31"/>
      <c r="I33" s="31"/>
      <c r="J33" s="31"/>
      <c r="K33" s="5"/>
      <c r="L33" s="5"/>
      <c r="M33" s="5"/>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B25:H25"/>
    <mergeCell ref="A28:J28"/>
    <mergeCell ref="A29:J29"/>
    <mergeCell ref="A30:J30"/>
    <mergeCell ref="A31:J31"/>
    <mergeCell ref="A32:J32"/>
    <mergeCell ref="A33:J33"/>
    <mergeCell ref="A11:A12"/>
    <mergeCell ref="A15:A18"/>
    <mergeCell ref="A19:A22"/>
    <mergeCell ref="D15:D23"/>
    <mergeCell ref="A6:B1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showZeros="0" zoomScale="90" zoomScaleNormal="90" workbookViewId="0">
      <selection activeCell="H8" sqref="H8"/>
    </sheetView>
  </sheetViews>
  <sheetFormatPr defaultColWidth="9" defaultRowHeight="13.5"/>
  <cols>
    <col min="1" max="2" width="11.125" style="5" customWidth="1"/>
    <col min="3" max="3" width="12.375" style="5" customWidth="1"/>
    <col min="4" max="5" width="11.3" style="5" customWidth="1"/>
    <col min="6" max="6" width="11.5" style="5" customWidth="1"/>
    <col min="7" max="7" width="13.625" style="5" customWidth="1"/>
    <col min="8" max="8" width="9" style="5"/>
    <col min="9" max="9" width="8.63333333333333" style="5" customWidth="1"/>
    <col min="10" max="10" width="11.5" style="5" customWidth="1"/>
    <col min="11" max="13" width="9" style="5"/>
    <col min="14" max="16384" width="9" style="1"/>
  </cols>
  <sheetData>
    <row r="1" s="1" customFormat="1" spans="1:13">
      <c r="A1" s="5" t="s">
        <v>490</v>
      </c>
      <c r="B1" s="5"/>
      <c r="C1" s="5"/>
      <c r="D1" s="5"/>
      <c r="E1" s="5"/>
      <c r="F1" s="5"/>
      <c r="G1" s="5"/>
      <c r="H1" s="5"/>
      <c r="I1" s="5"/>
      <c r="J1" s="5"/>
      <c r="K1" s="5"/>
      <c r="L1" s="5"/>
      <c r="M1" s="5"/>
    </row>
    <row r="2" s="1" customFormat="1" ht="26" customHeight="1" spans="1:13">
      <c r="A2" s="6" t="s">
        <v>560</v>
      </c>
      <c r="B2" s="6"/>
      <c r="C2" s="6"/>
      <c r="D2" s="6"/>
      <c r="E2" s="6"/>
      <c r="F2" s="6"/>
      <c r="G2" s="6"/>
      <c r="H2" s="6"/>
      <c r="I2" s="6"/>
      <c r="J2" s="6"/>
      <c r="K2" s="5"/>
      <c r="L2" s="5"/>
      <c r="M2" s="5"/>
    </row>
    <row r="3" s="2" customFormat="1" ht="13" customHeight="1" spans="1:13">
      <c r="A3" s="6"/>
      <c r="B3" s="6"/>
      <c r="C3" s="6"/>
      <c r="D3" s="6"/>
      <c r="E3" s="6"/>
      <c r="F3" s="6"/>
      <c r="G3" s="6"/>
      <c r="H3" s="6"/>
      <c r="I3" s="6"/>
      <c r="J3" s="32"/>
      <c r="K3" s="33"/>
      <c r="L3" s="33"/>
      <c r="M3" s="33"/>
    </row>
    <row r="4" s="38" customFormat="1" ht="52" customHeight="1" spans="1:256">
      <c r="A4" s="9" t="s">
        <v>493</v>
      </c>
      <c r="B4" s="9"/>
      <c r="C4" s="26" t="s">
        <v>606</v>
      </c>
      <c r="D4" s="26"/>
      <c r="E4" s="26"/>
      <c r="F4" s="26"/>
      <c r="G4" s="26"/>
      <c r="H4" s="26"/>
      <c r="I4" s="26"/>
      <c r="J4" s="26"/>
      <c r="K4" s="5"/>
      <c r="L4" s="5"/>
      <c r="M4" s="5"/>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9" t="s">
        <v>495</v>
      </c>
      <c r="B5" s="9"/>
      <c r="C5" s="10" t="s">
        <v>496</v>
      </c>
      <c r="D5" s="10"/>
      <c r="E5" s="26"/>
      <c r="F5" s="9" t="s">
        <v>497</v>
      </c>
      <c r="G5" s="10" t="s">
        <v>498</v>
      </c>
      <c r="H5" s="10"/>
      <c r="I5" s="10"/>
      <c r="J5" s="10"/>
      <c r="K5" s="5"/>
      <c r="L5" s="5"/>
      <c r="M5" s="5"/>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9" t="s">
        <v>499</v>
      </c>
      <c r="B6" s="9"/>
      <c r="C6" s="9"/>
      <c r="D6" s="22" t="s">
        <v>500</v>
      </c>
      <c r="E6" s="22" t="s">
        <v>433</v>
      </c>
      <c r="F6" s="22" t="s">
        <v>501</v>
      </c>
      <c r="G6" s="9" t="s">
        <v>502</v>
      </c>
      <c r="H6" s="9" t="s">
        <v>562</v>
      </c>
      <c r="I6" s="9" t="s">
        <v>504</v>
      </c>
      <c r="J6" s="9"/>
      <c r="K6" s="5"/>
      <c r="L6" s="5"/>
      <c r="M6" s="5"/>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9"/>
      <c r="B7" s="9"/>
      <c r="C7" s="11" t="s">
        <v>505</v>
      </c>
      <c r="D7" s="43">
        <f t="shared" ref="D7:F7" si="0">SUM(D8:D10)</f>
        <v>177900</v>
      </c>
      <c r="E7" s="43">
        <f t="shared" si="0"/>
        <v>177900</v>
      </c>
      <c r="F7" s="43">
        <f t="shared" si="0"/>
        <v>177900</v>
      </c>
      <c r="G7" s="9">
        <v>10</v>
      </c>
      <c r="H7" s="13">
        <v>1</v>
      </c>
      <c r="I7" s="15">
        <v>10</v>
      </c>
      <c r="J7" s="15"/>
      <c r="K7" s="5"/>
      <c r="L7" s="5"/>
      <c r="M7" s="5"/>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9"/>
      <c r="B8" s="9"/>
      <c r="C8" s="11" t="s">
        <v>506</v>
      </c>
      <c r="D8" s="14">
        <v>177900</v>
      </c>
      <c r="E8" s="14">
        <v>177900</v>
      </c>
      <c r="F8" s="14">
        <v>177900</v>
      </c>
      <c r="G8" s="9" t="s">
        <v>437</v>
      </c>
      <c r="H8" s="9" t="s">
        <v>437</v>
      </c>
      <c r="I8" s="15" t="s">
        <v>437</v>
      </c>
      <c r="J8" s="15"/>
      <c r="K8" s="5"/>
      <c r="L8" s="5"/>
      <c r="M8" s="5"/>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9"/>
      <c r="B9" s="9"/>
      <c r="C9" s="11" t="s">
        <v>507</v>
      </c>
      <c r="D9" s="14"/>
      <c r="E9" s="14"/>
      <c r="F9" s="14"/>
      <c r="G9" s="9" t="s">
        <v>437</v>
      </c>
      <c r="H9" s="9" t="s">
        <v>437</v>
      </c>
      <c r="I9" s="15" t="s">
        <v>437</v>
      </c>
      <c r="J9" s="15"/>
      <c r="K9" s="5"/>
      <c r="L9" s="5"/>
      <c r="M9" s="5"/>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3">
      <c r="A10" s="9"/>
      <c r="B10" s="9"/>
      <c r="C10" s="11" t="s">
        <v>508</v>
      </c>
      <c r="D10" s="14"/>
      <c r="E10" s="14"/>
      <c r="F10" s="14"/>
      <c r="G10" s="9" t="s">
        <v>437</v>
      </c>
      <c r="H10" s="9" t="s">
        <v>437</v>
      </c>
      <c r="I10" s="15" t="s">
        <v>437</v>
      </c>
      <c r="J10" s="15"/>
      <c r="K10" s="5"/>
      <c r="L10" s="5"/>
      <c r="M10" s="5"/>
    </row>
    <row r="11" s="1" customFormat="1" ht="18" customHeight="1" spans="1:13">
      <c r="A11" s="9" t="s">
        <v>509</v>
      </c>
      <c r="B11" s="9" t="s">
        <v>510</v>
      </c>
      <c r="C11" s="9"/>
      <c r="D11" s="25"/>
      <c r="E11" s="25"/>
      <c r="F11" s="47" t="s">
        <v>511</v>
      </c>
      <c r="G11" s="15"/>
      <c r="H11" s="15"/>
      <c r="I11" s="15"/>
      <c r="J11" s="15"/>
      <c r="K11" s="5"/>
      <c r="L11" s="5"/>
      <c r="M11" s="5"/>
    </row>
    <row r="12" s="1" customFormat="1" ht="92" customHeight="1" spans="1:13">
      <c r="A12" s="9"/>
      <c r="B12" s="16" t="s">
        <v>607</v>
      </c>
      <c r="C12" s="17"/>
      <c r="D12" s="17"/>
      <c r="E12" s="18"/>
      <c r="F12" s="42" t="s">
        <v>608</v>
      </c>
      <c r="G12" s="42"/>
      <c r="H12" s="42"/>
      <c r="I12" s="42"/>
      <c r="J12" s="42"/>
      <c r="K12" s="5"/>
      <c r="L12" s="5"/>
      <c r="M12" s="5"/>
    </row>
    <row r="13" s="1" customFormat="1" ht="36" customHeight="1" spans="1:13">
      <c r="A13" s="19" t="s">
        <v>514</v>
      </c>
      <c r="B13" s="20"/>
      <c r="C13" s="21"/>
      <c r="D13" s="19" t="s">
        <v>565</v>
      </c>
      <c r="E13" s="20"/>
      <c r="F13" s="21"/>
      <c r="G13" s="19" t="s">
        <v>566</v>
      </c>
      <c r="H13" s="20"/>
      <c r="I13" s="20"/>
      <c r="J13" s="20"/>
      <c r="K13" s="5"/>
      <c r="L13" s="5"/>
      <c r="M13" s="5"/>
    </row>
    <row r="14" s="1" customFormat="1" ht="36" customHeight="1" spans="1:13">
      <c r="A14" s="19" t="s">
        <v>519</v>
      </c>
      <c r="B14" s="9" t="s">
        <v>520</v>
      </c>
      <c r="C14" s="9" t="s">
        <v>521</v>
      </c>
      <c r="D14" s="9" t="s">
        <v>522</v>
      </c>
      <c r="E14" s="9" t="s">
        <v>523</v>
      </c>
      <c r="F14" s="22" t="s">
        <v>524</v>
      </c>
      <c r="G14" s="22" t="s">
        <v>516</v>
      </c>
      <c r="H14" s="22" t="s">
        <v>502</v>
      </c>
      <c r="I14" s="22" t="s">
        <v>504</v>
      </c>
      <c r="J14" s="22" t="s">
        <v>518</v>
      </c>
      <c r="K14" s="5"/>
      <c r="L14" s="5"/>
      <c r="M14" s="5"/>
    </row>
    <row r="15" s="1" customFormat="1" ht="18" customHeight="1" spans="1:13">
      <c r="A15" s="9" t="s">
        <v>525</v>
      </c>
      <c r="B15" s="22" t="s">
        <v>526</v>
      </c>
      <c r="C15" s="23" t="s">
        <v>527</v>
      </c>
      <c r="D15" s="153" t="s">
        <v>567</v>
      </c>
      <c r="E15" s="9">
        <f>F8</f>
        <v>177900</v>
      </c>
      <c r="F15" s="9" t="s">
        <v>529</v>
      </c>
      <c r="G15" s="9">
        <f>E15</f>
        <v>177900</v>
      </c>
      <c r="H15" s="9">
        <v>30</v>
      </c>
      <c r="I15" s="9">
        <v>30</v>
      </c>
      <c r="J15" s="9"/>
      <c r="K15" s="5"/>
      <c r="L15" s="5"/>
      <c r="M15" s="5"/>
    </row>
    <row r="16" s="1" customFormat="1" ht="18" customHeight="1" spans="1:13">
      <c r="A16" s="9"/>
      <c r="B16" s="22" t="s">
        <v>530</v>
      </c>
      <c r="C16" s="23"/>
      <c r="D16" s="24"/>
      <c r="E16" s="9"/>
      <c r="F16" s="9"/>
      <c r="G16" s="25"/>
      <c r="H16" s="25"/>
      <c r="I16" s="25"/>
      <c r="J16" s="25"/>
      <c r="K16" s="5"/>
      <c r="L16" s="5"/>
      <c r="M16" s="5"/>
    </row>
    <row r="17" s="1" customFormat="1" ht="18" customHeight="1" spans="1:13">
      <c r="A17" s="9"/>
      <c r="B17" s="22" t="s">
        <v>531</v>
      </c>
      <c r="C17" s="23"/>
      <c r="D17" s="24"/>
      <c r="E17" s="9"/>
      <c r="F17" s="9"/>
      <c r="G17" s="25"/>
      <c r="H17" s="25"/>
      <c r="I17" s="25"/>
      <c r="J17" s="25"/>
      <c r="K17" s="5"/>
      <c r="L17" s="5"/>
      <c r="M17" s="5"/>
    </row>
    <row r="18" s="1" customFormat="1" ht="18" customHeight="1" spans="1:13">
      <c r="A18" s="9"/>
      <c r="B18" s="9" t="s">
        <v>532</v>
      </c>
      <c r="C18" s="23"/>
      <c r="D18" s="24"/>
      <c r="E18" s="9"/>
      <c r="F18" s="9"/>
      <c r="G18" s="25"/>
      <c r="H18" s="25"/>
      <c r="I18" s="25"/>
      <c r="J18" s="25"/>
      <c r="K18" s="5"/>
      <c r="L18" s="5"/>
      <c r="M18" s="5"/>
    </row>
    <row r="19" s="1" customFormat="1" ht="30" customHeight="1" spans="1:13">
      <c r="A19" s="9" t="s">
        <v>533</v>
      </c>
      <c r="B19" s="9" t="s">
        <v>534</v>
      </c>
      <c r="C19" s="23"/>
      <c r="D19" s="24"/>
      <c r="E19" s="9"/>
      <c r="F19" s="9"/>
      <c r="G19" s="25"/>
      <c r="H19" s="25"/>
      <c r="I19" s="25"/>
      <c r="J19" s="25"/>
      <c r="K19" s="5"/>
      <c r="L19" s="5"/>
      <c r="M19" s="5"/>
    </row>
    <row r="20" s="1" customFormat="1" ht="30" customHeight="1" spans="1:13">
      <c r="A20" s="9"/>
      <c r="B20" s="9" t="s">
        <v>535</v>
      </c>
      <c r="C20" s="23" t="s">
        <v>536</v>
      </c>
      <c r="D20" s="24"/>
      <c r="E20" s="9">
        <v>90</v>
      </c>
      <c r="F20" s="9" t="s">
        <v>538</v>
      </c>
      <c r="G20" s="25" t="s">
        <v>539</v>
      </c>
      <c r="H20" s="25">
        <v>30</v>
      </c>
      <c r="I20" s="25">
        <v>25</v>
      </c>
      <c r="J20" s="25"/>
      <c r="K20" s="5"/>
      <c r="L20" s="5"/>
      <c r="M20" s="5"/>
    </row>
    <row r="21" s="1" customFormat="1" ht="30" customHeight="1" spans="1:13">
      <c r="A21" s="9"/>
      <c r="B21" s="9" t="s">
        <v>540</v>
      </c>
      <c r="C21" s="23"/>
      <c r="D21" s="24"/>
      <c r="E21" s="9"/>
      <c r="F21" s="9"/>
      <c r="G21" s="25"/>
      <c r="H21" s="25"/>
      <c r="I21" s="25"/>
      <c r="J21" s="25"/>
      <c r="K21" s="5"/>
      <c r="L21" s="5"/>
      <c r="M21" s="5"/>
    </row>
    <row r="22" s="1" customFormat="1" ht="30" customHeight="1" spans="1:13">
      <c r="A22" s="9"/>
      <c r="B22" s="26" t="s">
        <v>541</v>
      </c>
      <c r="C22" s="23"/>
      <c r="D22" s="24"/>
      <c r="E22" s="9"/>
      <c r="F22" s="9"/>
      <c r="G22" s="25"/>
      <c r="H22" s="25"/>
      <c r="I22" s="25"/>
      <c r="J22" s="25"/>
      <c r="K22" s="5"/>
      <c r="L22" s="5"/>
      <c r="M22" s="5"/>
    </row>
    <row r="23" s="1" customFormat="1" ht="30" customHeight="1" spans="1:13">
      <c r="A23" s="27" t="s">
        <v>542</v>
      </c>
      <c r="B23" s="28" t="s">
        <v>543</v>
      </c>
      <c r="C23" s="23" t="s">
        <v>544</v>
      </c>
      <c r="D23" s="24"/>
      <c r="E23" s="26">
        <v>90</v>
      </c>
      <c r="F23" s="26" t="s">
        <v>538</v>
      </c>
      <c r="G23" s="10" t="s">
        <v>545</v>
      </c>
      <c r="H23" s="29">
        <v>30</v>
      </c>
      <c r="I23" s="29">
        <v>27</v>
      </c>
      <c r="J23" s="34" t="s">
        <v>546</v>
      </c>
      <c r="K23" s="5"/>
      <c r="L23" s="5"/>
      <c r="M23" s="5"/>
    </row>
    <row r="24" s="1" customFormat="1" ht="54" customHeight="1" spans="1:13">
      <c r="A24" s="9" t="s">
        <v>547</v>
      </c>
      <c r="B24" s="9"/>
      <c r="C24" s="9"/>
      <c r="D24" s="9" t="s">
        <v>421</v>
      </c>
      <c r="E24" s="9"/>
      <c r="F24" s="9"/>
      <c r="G24" s="9"/>
      <c r="H24" s="9"/>
      <c r="I24" s="9"/>
      <c r="J24" s="9"/>
      <c r="K24" s="5"/>
      <c r="L24" s="5"/>
      <c r="M24" s="5"/>
    </row>
    <row r="25" s="1" customFormat="1" ht="25.5" customHeight="1" spans="1:13">
      <c r="A25" s="11" t="s">
        <v>549</v>
      </c>
      <c r="B25" s="19">
        <v>100</v>
      </c>
      <c r="C25" s="20"/>
      <c r="D25" s="20"/>
      <c r="E25" s="20"/>
      <c r="F25" s="20"/>
      <c r="G25" s="20"/>
      <c r="H25" s="21"/>
      <c r="I25" s="35">
        <f>SUM(I7,I15:I23)</f>
        <v>92</v>
      </c>
      <c r="J25" s="36" t="s">
        <v>550</v>
      </c>
      <c r="K25" s="5"/>
      <c r="L25" s="5"/>
      <c r="M25" s="5"/>
    </row>
    <row r="26" s="1" customFormat="1" ht="17" customHeight="1" spans="1:13">
      <c r="A26" s="30"/>
      <c r="B26" s="30"/>
      <c r="C26" s="30"/>
      <c r="D26" s="30"/>
      <c r="E26" s="30"/>
      <c r="F26" s="30"/>
      <c r="G26" s="30"/>
      <c r="H26" s="30"/>
      <c r="I26" s="30"/>
      <c r="J26" s="37"/>
      <c r="K26" s="5"/>
      <c r="L26" s="5"/>
      <c r="M26" s="5"/>
    </row>
    <row r="27" s="1" customFormat="1" ht="29" customHeight="1" spans="1:13">
      <c r="A27" s="31" t="s">
        <v>551</v>
      </c>
      <c r="B27" s="30"/>
      <c r="C27" s="30"/>
      <c r="D27" s="30"/>
      <c r="E27" s="30"/>
      <c r="F27" s="30"/>
      <c r="G27" s="30"/>
      <c r="H27" s="30"/>
      <c r="I27" s="30"/>
      <c r="J27" s="37"/>
      <c r="K27" s="5"/>
      <c r="L27" s="5"/>
      <c r="M27" s="5"/>
    </row>
    <row r="28" s="1" customFormat="1" ht="27" customHeight="1" spans="1:13">
      <c r="A28" s="31" t="s">
        <v>552</v>
      </c>
      <c r="B28" s="31"/>
      <c r="C28" s="31"/>
      <c r="D28" s="31"/>
      <c r="E28" s="31"/>
      <c r="F28" s="31"/>
      <c r="G28" s="31"/>
      <c r="H28" s="31"/>
      <c r="I28" s="31"/>
      <c r="J28" s="31"/>
      <c r="K28" s="5"/>
      <c r="L28" s="5"/>
      <c r="M28" s="5"/>
    </row>
    <row r="29" s="1" customFormat="1" ht="19" customHeight="1" spans="1:13">
      <c r="A29" s="31" t="s">
        <v>553</v>
      </c>
      <c r="B29" s="31"/>
      <c r="C29" s="31"/>
      <c r="D29" s="31"/>
      <c r="E29" s="31"/>
      <c r="F29" s="31"/>
      <c r="G29" s="31"/>
      <c r="H29" s="31"/>
      <c r="I29" s="31"/>
      <c r="J29" s="31"/>
      <c r="K29" s="5"/>
      <c r="L29" s="5"/>
      <c r="M29" s="5"/>
    </row>
    <row r="30" s="1" customFormat="1" ht="18" customHeight="1" spans="1:13">
      <c r="A30" s="31" t="s">
        <v>568</v>
      </c>
      <c r="B30" s="31"/>
      <c r="C30" s="31"/>
      <c r="D30" s="31"/>
      <c r="E30" s="31"/>
      <c r="F30" s="31"/>
      <c r="G30" s="31"/>
      <c r="H30" s="31"/>
      <c r="I30" s="31"/>
      <c r="J30" s="31"/>
      <c r="K30" s="5"/>
      <c r="L30" s="5"/>
      <c r="M30" s="5"/>
    </row>
    <row r="31" s="1" customFormat="1" ht="18" customHeight="1" spans="1:13">
      <c r="A31" s="31" t="s">
        <v>555</v>
      </c>
      <c r="B31" s="31"/>
      <c r="C31" s="31"/>
      <c r="D31" s="31"/>
      <c r="E31" s="31"/>
      <c r="F31" s="31"/>
      <c r="G31" s="31"/>
      <c r="H31" s="31"/>
      <c r="I31" s="31"/>
      <c r="J31" s="31"/>
      <c r="K31" s="5"/>
      <c r="L31" s="5"/>
      <c r="M31" s="5"/>
    </row>
    <row r="32" s="1" customFormat="1" ht="18" customHeight="1" spans="1:13">
      <c r="A32" s="31" t="s">
        <v>569</v>
      </c>
      <c r="B32" s="31"/>
      <c r="C32" s="31"/>
      <c r="D32" s="31"/>
      <c r="E32" s="31"/>
      <c r="F32" s="31"/>
      <c r="G32" s="31"/>
      <c r="H32" s="31"/>
      <c r="I32" s="31"/>
      <c r="J32" s="31"/>
      <c r="K32" s="5"/>
      <c r="L32" s="5"/>
      <c r="M32" s="5"/>
    </row>
    <row r="33" s="1" customFormat="1" ht="24" customHeight="1" spans="1:13">
      <c r="A33" s="31" t="s">
        <v>557</v>
      </c>
      <c r="B33" s="31"/>
      <c r="C33" s="31"/>
      <c r="D33" s="31"/>
      <c r="E33" s="31"/>
      <c r="F33" s="31"/>
      <c r="G33" s="31"/>
      <c r="H33" s="31"/>
      <c r="I33" s="31"/>
      <c r="J33" s="31"/>
      <c r="K33" s="5"/>
      <c r="L33" s="5"/>
      <c r="M33" s="5"/>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B25:H25"/>
    <mergeCell ref="A28:J28"/>
    <mergeCell ref="A29:J29"/>
    <mergeCell ref="A30:J30"/>
    <mergeCell ref="A31:J31"/>
    <mergeCell ref="A32:J32"/>
    <mergeCell ref="A33:J33"/>
    <mergeCell ref="A11:A12"/>
    <mergeCell ref="A15:A18"/>
    <mergeCell ref="A19:A22"/>
    <mergeCell ref="D15:D23"/>
    <mergeCell ref="A6:B1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showZeros="0" workbookViewId="0">
      <selection activeCell="H8" sqref="H8"/>
    </sheetView>
  </sheetViews>
  <sheetFormatPr defaultColWidth="9" defaultRowHeight="13.5"/>
  <cols>
    <col min="1" max="2" width="11.125" style="5" customWidth="1"/>
    <col min="3" max="3" width="14.6" style="5" customWidth="1"/>
    <col min="4" max="5" width="11.3" style="5" customWidth="1"/>
    <col min="6" max="6" width="11.2" style="5" customWidth="1"/>
    <col min="7" max="7" width="8.75" style="5" customWidth="1"/>
    <col min="8" max="8" width="9" style="5"/>
    <col min="9" max="9" width="8.63333333333333" style="5" customWidth="1"/>
    <col min="10" max="10" width="11.5" style="5" customWidth="1"/>
    <col min="11" max="13" width="9" style="5"/>
    <col min="14" max="16384" width="9" style="1"/>
  </cols>
  <sheetData>
    <row r="1" s="1" customFormat="1" spans="1:13">
      <c r="A1" s="5" t="s">
        <v>490</v>
      </c>
      <c r="B1" s="5"/>
      <c r="C1" s="5"/>
      <c r="D1" s="5"/>
      <c r="E1" s="5"/>
      <c r="F1" s="5"/>
      <c r="G1" s="5"/>
      <c r="H1" s="5"/>
      <c r="I1" s="5"/>
      <c r="J1" s="5"/>
      <c r="K1" s="5"/>
      <c r="L1" s="5"/>
      <c r="M1" s="5"/>
    </row>
    <row r="2" s="1" customFormat="1" ht="26" customHeight="1" spans="1:13">
      <c r="A2" s="6" t="s">
        <v>560</v>
      </c>
      <c r="B2" s="6"/>
      <c r="C2" s="6"/>
      <c r="D2" s="6"/>
      <c r="E2" s="6"/>
      <c r="F2" s="6"/>
      <c r="G2" s="6"/>
      <c r="H2" s="6"/>
      <c r="I2" s="6"/>
      <c r="J2" s="6"/>
      <c r="K2" s="5"/>
      <c r="L2" s="5"/>
      <c r="M2" s="5"/>
    </row>
    <row r="3" s="2" customFormat="1" ht="13" customHeight="1" spans="1:13">
      <c r="A3" s="6"/>
      <c r="B3" s="6"/>
      <c r="C3" s="6"/>
      <c r="D3" s="6"/>
      <c r="E3" s="6"/>
      <c r="F3" s="6"/>
      <c r="G3" s="6"/>
      <c r="H3" s="6"/>
      <c r="I3" s="6"/>
      <c r="J3" s="32"/>
      <c r="K3" s="33"/>
      <c r="L3" s="33"/>
      <c r="M3" s="33"/>
    </row>
    <row r="4" s="38" customFormat="1" ht="62" customHeight="1" spans="1:256">
      <c r="A4" s="9" t="s">
        <v>493</v>
      </c>
      <c r="B4" s="9"/>
      <c r="C4" s="26" t="s">
        <v>609</v>
      </c>
      <c r="D4" s="26"/>
      <c r="E4" s="26"/>
      <c r="F4" s="26"/>
      <c r="G4" s="26"/>
      <c r="H4" s="26"/>
      <c r="I4" s="26"/>
      <c r="J4" s="26"/>
      <c r="K4" s="5"/>
      <c r="L4" s="5"/>
      <c r="M4" s="5"/>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9" t="s">
        <v>495</v>
      </c>
      <c r="B5" s="9"/>
      <c r="C5" s="10" t="s">
        <v>496</v>
      </c>
      <c r="D5" s="10"/>
      <c r="E5" s="26"/>
      <c r="F5" s="9" t="s">
        <v>497</v>
      </c>
      <c r="G5" s="10" t="s">
        <v>498</v>
      </c>
      <c r="H5" s="10"/>
      <c r="I5" s="10"/>
      <c r="J5" s="10"/>
      <c r="K5" s="5"/>
      <c r="L5" s="5"/>
      <c r="M5" s="5"/>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9" t="s">
        <v>499</v>
      </c>
      <c r="B6" s="9"/>
      <c r="C6" s="9"/>
      <c r="D6" s="9" t="s">
        <v>500</v>
      </c>
      <c r="E6" s="9" t="s">
        <v>433</v>
      </c>
      <c r="F6" s="9" t="s">
        <v>501</v>
      </c>
      <c r="G6" s="9" t="s">
        <v>502</v>
      </c>
      <c r="H6" s="9" t="s">
        <v>562</v>
      </c>
      <c r="I6" s="9" t="s">
        <v>504</v>
      </c>
      <c r="J6" s="9"/>
      <c r="K6" s="5"/>
      <c r="L6" s="5"/>
      <c r="M6" s="5"/>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9"/>
      <c r="B7" s="9"/>
      <c r="C7" s="11" t="s">
        <v>505</v>
      </c>
      <c r="D7" s="43">
        <f>SUM(D9:D10)</f>
        <v>202973.72</v>
      </c>
      <c r="E7" s="43">
        <f>SUM(E9:E10)</f>
        <v>202973.72</v>
      </c>
      <c r="F7" s="43">
        <f>SUM(F8:F10)</f>
        <v>1237</v>
      </c>
      <c r="G7" s="9">
        <v>10</v>
      </c>
      <c r="H7" s="13">
        <v>1</v>
      </c>
      <c r="I7" s="15">
        <v>9</v>
      </c>
      <c r="J7" s="15"/>
      <c r="K7" s="5"/>
      <c r="L7" s="5"/>
      <c r="M7" s="5"/>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9"/>
      <c r="B8" s="9"/>
      <c r="C8" s="11" t="s">
        <v>506</v>
      </c>
      <c r="D8" s="4"/>
      <c r="E8" s="4"/>
      <c r="F8" s="14">
        <v>1237</v>
      </c>
      <c r="G8" s="9" t="s">
        <v>437</v>
      </c>
      <c r="H8" s="9" t="s">
        <v>437</v>
      </c>
      <c r="I8" s="15" t="s">
        <v>437</v>
      </c>
      <c r="J8" s="15"/>
      <c r="K8" s="5"/>
      <c r="L8" s="5"/>
      <c r="M8" s="5"/>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24" spans="1:256">
      <c r="A9" s="9"/>
      <c r="B9" s="9"/>
      <c r="C9" s="11" t="s">
        <v>507</v>
      </c>
      <c r="D9" s="14">
        <v>202973.72</v>
      </c>
      <c r="E9" s="14">
        <v>202973.72</v>
      </c>
      <c r="F9" s="14"/>
      <c r="G9" s="9" t="s">
        <v>437</v>
      </c>
      <c r="H9" s="9" t="s">
        <v>437</v>
      </c>
      <c r="I9" s="15" t="s">
        <v>437</v>
      </c>
      <c r="J9" s="15"/>
      <c r="K9" s="5"/>
      <c r="L9" s="5"/>
      <c r="M9" s="5"/>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spans="1:13">
      <c r="A10" s="9"/>
      <c r="B10" s="9"/>
      <c r="C10" s="11" t="s">
        <v>508</v>
      </c>
      <c r="D10" s="15"/>
      <c r="E10" s="15"/>
      <c r="F10" s="15"/>
      <c r="G10" s="9" t="s">
        <v>437</v>
      </c>
      <c r="H10" s="9" t="s">
        <v>437</v>
      </c>
      <c r="I10" s="15" t="s">
        <v>437</v>
      </c>
      <c r="J10" s="15"/>
      <c r="K10" s="5"/>
      <c r="L10" s="5"/>
      <c r="M10" s="5"/>
    </row>
    <row r="11" s="1" customFormat="1" ht="18" customHeight="1" spans="1:13">
      <c r="A11" s="9" t="s">
        <v>509</v>
      </c>
      <c r="B11" s="9" t="s">
        <v>510</v>
      </c>
      <c r="C11" s="9"/>
      <c r="D11" s="9"/>
      <c r="E11" s="9"/>
      <c r="F11" s="15" t="s">
        <v>511</v>
      </c>
      <c r="G11" s="15"/>
      <c r="H11" s="15"/>
      <c r="I11" s="15"/>
      <c r="J11" s="15"/>
      <c r="K11" s="5"/>
      <c r="L11" s="5"/>
      <c r="M11" s="5"/>
    </row>
    <row r="12" s="1" customFormat="1" ht="42" customHeight="1" spans="1:13">
      <c r="A12" s="9"/>
      <c r="B12" s="44" t="s">
        <v>607</v>
      </c>
      <c r="C12" s="45"/>
      <c r="D12" s="45"/>
      <c r="E12" s="46"/>
      <c r="F12" s="15" t="s">
        <v>610</v>
      </c>
      <c r="G12" s="15"/>
      <c r="H12" s="15"/>
      <c r="I12" s="15"/>
      <c r="J12" s="15"/>
      <c r="K12" s="5"/>
      <c r="L12" s="5"/>
      <c r="M12" s="5"/>
    </row>
    <row r="13" s="1" customFormat="1" spans="1:13">
      <c r="A13" s="19" t="s">
        <v>514</v>
      </c>
      <c r="B13" s="20"/>
      <c r="C13" s="21"/>
      <c r="D13" s="19" t="s">
        <v>565</v>
      </c>
      <c r="E13" s="20"/>
      <c r="F13" s="21"/>
      <c r="G13" s="19" t="s">
        <v>566</v>
      </c>
      <c r="H13" s="20"/>
      <c r="I13" s="20"/>
      <c r="J13" s="20"/>
      <c r="K13" s="5"/>
      <c r="L13" s="5"/>
      <c r="M13" s="5"/>
    </row>
    <row r="14" s="1" customFormat="1" ht="24" spans="1:13">
      <c r="A14" s="19" t="s">
        <v>519</v>
      </c>
      <c r="B14" s="9" t="s">
        <v>520</v>
      </c>
      <c r="C14" s="9" t="s">
        <v>521</v>
      </c>
      <c r="D14" s="9" t="s">
        <v>522</v>
      </c>
      <c r="E14" s="9" t="s">
        <v>523</v>
      </c>
      <c r="F14" s="9" t="s">
        <v>524</v>
      </c>
      <c r="G14" s="9" t="s">
        <v>516</v>
      </c>
      <c r="H14" s="9" t="s">
        <v>502</v>
      </c>
      <c r="I14" s="9" t="s">
        <v>504</v>
      </c>
      <c r="J14" s="9" t="s">
        <v>518</v>
      </c>
      <c r="K14" s="5"/>
      <c r="L14" s="5"/>
      <c r="M14" s="5"/>
    </row>
    <row r="15" s="1" customFormat="1" spans="1:13">
      <c r="A15" s="9" t="s">
        <v>525</v>
      </c>
      <c r="B15" s="22" t="s">
        <v>526</v>
      </c>
      <c r="C15" s="23" t="s">
        <v>527</v>
      </c>
      <c r="D15" s="153" t="s">
        <v>567</v>
      </c>
      <c r="E15" s="9">
        <f>F8</f>
        <v>1237</v>
      </c>
      <c r="F15" s="9" t="s">
        <v>529</v>
      </c>
      <c r="G15" s="9">
        <f>E15</f>
        <v>1237</v>
      </c>
      <c r="H15" s="9">
        <v>30</v>
      </c>
      <c r="I15" s="9">
        <v>27</v>
      </c>
      <c r="J15" s="9"/>
      <c r="K15" s="5"/>
      <c r="L15" s="5"/>
      <c r="M15" s="5"/>
    </row>
    <row r="16" s="1" customFormat="1" spans="1:13">
      <c r="A16" s="9"/>
      <c r="B16" s="22" t="s">
        <v>530</v>
      </c>
      <c r="C16" s="23"/>
      <c r="D16" s="24"/>
      <c r="E16" s="9"/>
      <c r="F16" s="9"/>
      <c r="G16" s="25"/>
      <c r="H16" s="25"/>
      <c r="I16" s="25"/>
      <c r="J16" s="25"/>
      <c r="K16" s="5"/>
      <c r="L16" s="5"/>
      <c r="M16" s="5"/>
    </row>
    <row r="17" s="1" customFormat="1" spans="1:13">
      <c r="A17" s="9"/>
      <c r="B17" s="22" t="s">
        <v>531</v>
      </c>
      <c r="C17" s="23"/>
      <c r="D17" s="24"/>
      <c r="E17" s="9"/>
      <c r="F17" s="9"/>
      <c r="G17" s="25"/>
      <c r="H17" s="25"/>
      <c r="I17" s="25"/>
      <c r="J17" s="25"/>
      <c r="K17" s="5"/>
      <c r="L17" s="5"/>
      <c r="M17" s="5"/>
    </row>
    <row r="18" s="1" customFormat="1" spans="1:13">
      <c r="A18" s="9"/>
      <c r="B18" s="9" t="s">
        <v>532</v>
      </c>
      <c r="C18" s="23"/>
      <c r="D18" s="24"/>
      <c r="E18" s="9"/>
      <c r="F18" s="9"/>
      <c r="G18" s="25"/>
      <c r="H18" s="25"/>
      <c r="I18" s="25"/>
      <c r="J18" s="25"/>
      <c r="K18" s="5"/>
      <c r="L18" s="5"/>
      <c r="M18" s="5"/>
    </row>
    <row r="19" s="1" customFormat="1" ht="24" spans="1:13">
      <c r="A19" s="9" t="s">
        <v>533</v>
      </c>
      <c r="B19" s="9" t="s">
        <v>534</v>
      </c>
      <c r="C19" s="23"/>
      <c r="D19" s="24"/>
      <c r="E19" s="9"/>
      <c r="F19" s="9"/>
      <c r="G19" s="25"/>
      <c r="H19" s="25"/>
      <c r="I19" s="25"/>
      <c r="J19" s="25"/>
      <c r="K19" s="5"/>
      <c r="L19" s="5"/>
      <c r="M19" s="5"/>
    </row>
    <row r="20" s="1" customFormat="1" ht="36" spans="1:13">
      <c r="A20" s="9"/>
      <c r="B20" s="9" t="s">
        <v>535</v>
      </c>
      <c r="C20" s="23" t="s">
        <v>536</v>
      </c>
      <c r="D20" s="24"/>
      <c r="E20" s="9">
        <v>90</v>
      </c>
      <c r="F20" s="9" t="s">
        <v>538</v>
      </c>
      <c r="G20" s="25" t="s">
        <v>539</v>
      </c>
      <c r="H20" s="25">
        <v>30</v>
      </c>
      <c r="I20" s="25">
        <v>27</v>
      </c>
      <c r="J20" s="25"/>
      <c r="K20" s="5"/>
      <c r="L20" s="5"/>
      <c r="M20" s="5"/>
    </row>
    <row r="21" s="1" customFormat="1" ht="24" spans="1:13">
      <c r="A21" s="9"/>
      <c r="B21" s="9" t="s">
        <v>540</v>
      </c>
      <c r="C21" s="23"/>
      <c r="D21" s="24"/>
      <c r="E21" s="9"/>
      <c r="F21" s="9"/>
      <c r="G21" s="25"/>
      <c r="H21" s="25"/>
      <c r="I21" s="25"/>
      <c r="J21" s="25"/>
      <c r="K21" s="5"/>
      <c r="L21" s="5"/>
      <c r="M21" s="5"/>
    </row>
    <row r="22" s="1" customFormat="1" ht="24" spans="1:13">
      <c r="A22" s="9"/>
      <c r="B22" s="26" t="s">
        <v>541</v>
      </c>
      <c r="C22" s="23"/>
      <c r="D22" s="24"/>
      <c r="E22" s="9"/>
      <c r="F22" s="9"/>
      <c r="G22" s="25"/>
      <c r="H22" s="25"/>
      <c r="I22" s="25"/>
      <c r="J22" s="25"/>
      <c r="K22" s="5"/>
      <c r="L22" s="5"/>
      <c r="M22" s="5"/>
    </row>
    <row r="23" s="1" customFormat="1" ht="36" spans="1:13">
      <c r="A23" s="27" t="s">
        <v>542</v>
      </c>
      <c r="B23" s="28" t="s">
        <v>543</v>
      </c>
      <c r="C23" s="23" t="s">
        <v>544</v>
      </c>
      <c r="D23" s="24"/>
      <c r="E23" s="26">
        <v>90</v>
      </c>
      <c r="F23" s="26" t="s">
        <v>538</v>
      </c>
      <c r="G23" s="10" t="s">
        <v>545</v>
      </c>
      <c r="H23" s="29">
        <v>30</v>
      </c>
      <c r="I23" s="29">
        <v>27</v>
      </c>
      <c r="J23" s="34" t="s">
        <v>546</v>
      </c>
      <c r="K23" s="5"/>
      <c r="L23" s="5"/>
      <c r="M23" s="5"/>
    </row>
    <row r="24" s="1" customFormat="1" spans="1:13">
      <c r="A24" s="9" t="s">
        <v>547</v>
      </c>
      <c r="B24" s="9"/>
      <c r="C24" s="9"/>
      <c r="D24" s="9" t="s">
        <v>421</v>
      </c>
      <c r="E24" s="9"/>
      <c r="F24" s="9"/>
      <c r="G24" s="9"/>
      <c r="H24" s="9"/>
      <c r="I24" s="9"/>
      <c r="J24" s="9"/>
      <c r="K24" s="5"/>
      <c r="L24" s="5"/>
      <c r="M24" s="5"/>
    </row>
    <row r="25" s="1" customFormat="1" ht="25.5" customHeight="1" spans="1:13">
      <c r="A25" s="11" t="s">
        <v>549</v>
      </c>
      <c r="B25" s="19">
        <v>100</v>
      </c>
      <c r="C25" s="20"/>
      <c r="D25" s="20"/>
      <c r="E25" s="20"/>
      <c r="F25" s="20"/>
      <c r="G25" s="20"/>
      <c r="H25" s="21"/>
      <c r="I25" s="35">
        <f>SUM(I7,I15:I23)</f>
        <v>90</v>
      </c>
      <c r="J25" s="36" t="s">
        <v>550</v>
      </c>
      <c r="K25" s="5"/>
      <c r="L25" s="5"/>
      <c r="M25" s="5"/>
    </row>
    <row r="26" s="1" customFormat="1" ht="17" customHeight="1" spans="1:13">
      <c r="A26" s="30"/>
      <c r="B26" s="30"/>
      <c r="C26" s="30"/>
      <c r="D26" s="30"/>
      <c r="E26" s="30"/>
      <c r="F26" s="30"/>
      <c r="G26" s="30"/>
      <c r="H26" s="30"/>
      <c r="I26" s="30"/>
      <c r="J26" s="37"/>
      <c r="K26" s="5"/>
      <c r="L26" s="5"/>
      <c r="M26" s="5"/>
    </row>
    <row r="27" s="1" customFormat="1" ht="29" customHeight="1" spans="1:13">
      <c r="A27" s="31" t="s">
        <v>551</v>
      </c>
      <c r="B27" s="30"/>
      <c r="C27" s="30"/>
      <c r="D27" s="30"/>
      <c r="E27" s="30"/>
      <c r="F27" s="30"/>
      <c r="G27" s="30"/>
      <c r="H27" s="30"/>
      <c r="I27" s="30"/>
      <c r="J27" s="37"/>
      <c r="K27" s="5"/>
      <c r="L27" s="5"/>
      <c r="M27" s="5"/>
    </row>
    <row r="28" s="1" customFormat="1" ht="27" customHeight="1" spans="1:13">
      <c r="A28" s="31" t="s">
        <v>552</v>
      </c>
      <c r="B28" s="31"/>
      <c r="C28" s="31"/>
      <c r="D28" s="31"/>
      <c r="E28" s="31"/>
      <c r="F28" s="31"/>
      <c r="G28" s="31"/>
      <c r="H28" s="31"/>
      <c r="I28" s="31"/>
      <c r="J28" s="31"/>
      <c r="K28" s="5"/>
      <c r="L28" s="5"/>
      <c r="M28" s="5"/>
    </row>
    <row r="29" s="1" customFormat="1" ht="19" customHeight="1" spans="1:13">
      <c r="A29" s="31" t="s">
        <v>553</v>
      </c>
      <c r="B29" s="31"/>
      <c r="C29" s="31"/>
      <c r="D29" s="31"/>
      <c r="E29" s="31"/>
      <c r="F29" s="31"/>
      <c r="G29" s="31"/>
      <c r="H29" s="31"/>
      <c r="I29" s="31"/>
      <c r="J29" s="31"/>
      <c r="K29" s="5"/>
      <c r="L29" s="5"/>
      <c r="M29" s="5"/>
    </row>
    <row r="30" s="1" customFormat="1" ht="18" customHeight="1" spans="1:13">
      <c r="A30" s="31" t="s">
        <v>568</v>
      </c>
      <c r="B30" s="31"/>
      <c r="C30" s="31"/>
      <c r="D30" s="31"/>
      <c r="E30" s="31"/>
      <c r="F30" s="31"/>
      <c r="G30" s="31"/>
      <c r="H30" s="31"/>
      <c r="I30" s="31"/>
      <c r="J30" s="31"/>
      <c r="K30" s="5"/>
      <c r="L30" s="5"/>
      <c r="M30" s="5"/>
    </row>
    <row r="31" s="1" customFormat="1" ht="18" customHeight="1" spans="1:13">
      <c r="A31" s="31" t="s">
        <v>555</v>
      </c>
      <c r="B31" s="31"/>
      <c r="C31" s="31"/>
      <c r="D31" s="31"/>
      <c r="E31" s="31"/>
      <c r="F31" s="31"/>
      <c r="G31" s="31"/>
      <c r="H31" s="31"/>
      <c r="I31" s="31"/>
      <c r="J31" s="31"/>
      <c r="K31" s="5"/>
      <c r="L31" s="5"/>
      <c r="M31" s="5"/>
    </row>
    <row r="32" s="1" customFormat="1" ht="18" customHeight="1" spans="1:13">
      <c r="A32" s="31" t="s">
        <v>569</v>
      </c>
      <c r="B32" s="31"/>
      <c r="C32" s="31"/>
      <c r="D32" s="31"/>
      <c r="E32" s="31"/>
      <c r="F32" s="31"/>
      <c r="G32" s="31"/>
      <c r="H32" s="31"/>
      <c r="I32" s="31"/>
      <c r="J32" s="31"/>
      <c r="K32" s="5"/>
      <c r="L32" s="5"/>
      <c r="M32" s="5"/>
    </row>
    <row r="33" s="1" customFormat="1" ht="24" customHeight="1" spans="1:13">
      <c r="A33" s="31" t="s">
        <v>557</v>
      </c>
      <c r="B33" s="31"/>
      <c r="C33" s="31"/>
      <c r="D33" s="31"/>
      <c r="E33" s="31"/>
      <c r="F33" s="31"/>
      <c r="G33" s="31"/>
      <c r="H33" s="31"/>
      <c r="I33" s="31"/>
      <c r="J33" s="31"/>
      <c r="K33" s="5"/>
      <c r="L33" s="5"/>
      <c r="M33" s="5"/>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B25:H25"/>
    <mergeCell ref="A28:J28"/>
    <mergeCell ref="A29:J29"/>
    <mergeCell ref="A30:J30"/>
    <mergeCell ref="A31:J31"/>
    <mergeCell ref="A32:J32"/>
    <mergeCell ref="A33:J33"/>
    <mergeCell ref="A11:A12"/>
    <mergeCell ref="A15:A18"/>
    <mergeCell ref="A19:A22"/>
    <mergeCell ref="D15:D23"/>
    <mergeCell ref="A6:B10"/>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showZeros="0" workbookViewId="0">
      <selection activeCell="H8" sqref="H8"/>
    </sheetView>
  </sheetViews>
  <sheetFormatPr defaultColWidth="9" defaultRowHeight="13.5"/>
  <cols>
    <col min="1" max="2" width="11.125" style="5" customWidth="1"/>
    <col min="3" max="3" width="14.6" style="5" customWidth="1"/>
    <col min="4" max="5" width="11.3" style="5" customWidth="1"/>
    <col min="6" max="6" width="11.2" style="5" customWidth="1"/>
    <col min="7" max="7" width="10" style="5" customWidth="1"/>
    <col min="8" max="8" width="9" style="5"/>
    <col min="9" max="9" width="8.63333333333333" style="5" customWidth="1"/>
    <col min="10" max="10" width="10.375" style="5" customWidth="1"/>
    <col min="11" max="13" width="9" style="5"/>
    <col min="14" max="16384" width="9" style="1"/>
  </cols>
  <sheetData>
    <row r="1" s="1" customFormat="1" spans="1:13">
      <c r="A1" s="5" t="s">
        <v>490</v>
      </c>
      <c r="B1" s="5"/>
      <c r="C1" s="5"/>
      <c r="D1" s="5"/>
      <c r="E1" s="5"/>
      <c r="F1" s="5"/>
      <c r="G1" s="5"/>
      <c r="H1" s="5"/>
      <c r="I1" s="5"/>
      <c r="J1" s="5"/>
      <c r="K1" s="5"/>
      <c r="L1" s="5"/>
      <c r="M1" s="5"/>
    </row>
    <row r="2" s="1" customFormat="1" ht="22.5" spans="1:13">
      <c r="A2" s="6" t="s">
        <v>560</v>
      </c>
      <c r="B2" s="6"/>
      <c r="C2" s="6"/>
      <c r="D2" s="6"/>
      <c r="E2" s="6"/>
      <c r="F2" s="6"/>
      <c r="G2" s="6"/>
      <c r="H2" s="6"/>
      <c r="I2" s="6"/>
      <c r="J2" s="6"/>
      <c r="K2" s="5"/>
      <c r="L2" s="5"/>
      <c r="M2" s="5"/>
    </row>
    <row r="3" s="2" customFormat="1" ht="22.5" spans="1:13">
      <c r="A3" s="6"/>
      <c r="B3" s="6"/>
      <c r="C3" s="6"/>
      <c r="D3" s="6"/>
      <c r="E3" s="6"/>
      <c r="F3" s="6"/>
      <c r="G3" s="6"/>
      <c r="H3" s="6"/>
      <c r="I3" s="6"/>
      <c r="J3" s="32"/>
      <c r="K3" s="33"/>
      <c r="L3" s="33"/>
      <c r="M3" s="33"/>
    </row>
    <row r="4" s="38" customFormat="1" spans="1:256">
      <c r="A4" s="9" t="s">
        <v>493</v>
      </c>
      <c r="B4" s="9"/>
      <c r="C4" s="26" t="s">
        <v>611</v>
      </c>
      <c r="D4" s="26"/>
      <c r="E4" s="26"/>
      <c r="F4" s="26"/>
      <c r="G4" s="26"/>
      <c r="H4" s="26"/>
      <c r="I4" s="26"/>
      <c r="J4" s="26"/>
      <c r="K4" s="5"/>
      <c r="L4" s="5"/>
      <c r="M4" s="5"/>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spans="1:256">
      <c r="A5" s="9" t="s">
        <v>495</v>
      </c>
      <c r="B5" s="9"/>
      <c r="C5" s="10" t="s">
        <v>496</v>
      </c>
      <c r="D5" s="10"/>
      <c r="E5" s="26"/>
      <c r="F5" s="9" t="s">
        <v>497</v>
      </c>
      <c r="G5" s="10" t="s">
        <v>498</v>
      </c>
      <c r="H5" s="10"/>
      <c r="I5" s="10"/>
      <c r="J5" s="10"/>
      <c r="K5" s="5"/>
      <c r="L5" s="5"/>
      <c r="M5" s="5"/>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spans="1:256">
      <c r="A6" s="9" t="s">
        <v>499</v>
      </c>
      <c r="B6" s="9"/>
      <c r="C6" s="9"/>
      <c r="D6" s="9" t="s">
        <v>500</v>
      </c>
      <c r="E6" s="9" t="s">
        <v>433</v>
      </c>
      <c r="F6" s="9" t="s">
        <v>501</v>
      </c>
      <c r="G6" s="9" t="s">
        <v>502</v>
      </c>
      <c r="H6" s="9" t="s">
        <v>562</v>
      </c>
      <c r="I6" s="9" t="s">
        <v>504</v>
      </c>
      <c r="J6" s="9"/>
      <c r="K6" s="5"/>
      <c r="L6" s="5"/>
      <c r="M6" s="5"/>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spans="1:256">
      <c r="A7" s="9"/>
      <c r="B7" s="9"/>
      <c r="C7" s="11" t="s">
        <v>505</v>
      </c>
      <c r="D7" s="43">
        <f t="shared" ref="D7:F7" si="0">SUM(D8:D10)</f>
        <v>2000</v>
      </c>
      <c r="E7" s="43">
        <f t="shared" si="0"/>
        <v>2000</v>
      </c>
      <c r="F7" s="43">
        <f t="shared" si="0"/>
        <v>2000</v>
      </c>
      <c r="G7" s="9">
        <v>10</v>
      </c>
      <c r="H7" s="13">
        <v>1</v>
      </c>
      <c r="I7" s="15">
        <v>10</v>
      </c>
      <c r="J7" s="15"/>
      <c r="K7" s="5"/>
      <c r="L7" s="5"/>
      <c r="M7" s="5"/>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4" spans="1:256">
      <c r="A8" s="9"/>
      <c r="B8" s="9"/>
      <c r="C8" s="11" t="s">
        <v>506</v>
      </c>
      <c r="D8" s="14">
        <v>2000</v>
      </c>
      <c r="E8" s="14">
        <v>2000</v>
      </c>
      <c r="F8" s="14">
        <v>2000</v>
      </c>
      <c r="G8" s="9" t="s">
        <v>437</v>
      </c>
      <c r="H8" s="9" t="s">
        <v>437</v>
      </c>
      <c r="I8" s="15" t="s">
        <v>437</v>
      </c>
      <c r="J8" s="15"/>
      <c r="K8" s="5"/>
      <c r="L8" s="5"/>
      <c r="M8" s="5"/>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24" spans="1:256">
      <c r="A9" s="9"/>
      <c r="B9" s="9"/>
      <c r="C9" s="11" t="s">
        <v>507</v>
      </c>
      <c r="D9" s="14"/>
      <c r="E9" s="14"/>
      <c r="F9" s="14"/>
      <c r="G9" s="9" t="s">
        <v>437</v>
      </c>
      <c r="H9" s="9" t="s">
        <v>437</v>
      </c>
      <c r="I9" s="15" t="s">
        <v>437</v>
      </c>
      <c r="J9" s="15"/>
      <c r="K9" s="5"/>
      <c r="L9" s="5"/>
      <c r="M9" s="5"/>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spans="1:13">
      <c r="A10" s="9"/>
      <c r="B10" s="9"/>
      <c r="C10" s="11" t="s">
        <v>508</v>
      </c>
      <c r="D10" s="15"/>
      <c r="E10" s="15"/>
      <c r="F10" s="15"/>
      <c r="G10" s="9" t="s">
        <v>437</v>
      </c>
      <c r="H10" s="9" t="s">
        <v>437</v>
      </c>
      <c r="I10" s="15" t="s">
        <v>437</v>
      </c>
      <c r="J10" s="15"/>
      <c r="K10" s="5"/>
      <c r="L10" s="5"/>
      <c r="M10" s="5"/>
    </row>
    <row r="11" s="1" customFormat="1" spans="1:13">
      <c r="A11" s="9" t="s">
        <v>509</v>
      </c>
      <c r="B11" s="9" t="s">
        <v>510</v>
      </c>
      <c r="C11" s="9"/>
      <c r="D11" s="9"/>
      <c r="E11" s="9"/>
      <c r="F11" s="15" t="s">
        <v>511</v>
      </c>
      <c r="G11" s="15"/>
      <c r="H11" s="15"/>
      <c r="I11" s="15"/>
      <c r="J11" s="15"/>
      <c r="K11" s="5"/>
      <c r="L11" s="5"/>
      <c r="M11" s="5"/>
    </row>
    <row r="12" s="1" customFormat="1" ht="75" customHeight="1" spans="1:13">
      <c r="A12" s="9"/>
      <c r="B12" s="16" t="s">
        <v>588</v>
      </c>
      <c r="C12" s="17"/>
      <c r="D12" s="17"/>
      <c r="E12" s="18"/>
      <c r="F12" s="15" t="s">
        <v>612</v>
      </c>
      <c r="G12" s="15"/>
      <c r="H12" s="15"/>
      <c r="I12" s="15"/>
      <c r="J12" s="15"/>
      <c r="K12" s="5"/>
      <c r="L12" s="5"/>
      <c r="M12" s="5"/>
    </row>
    <row r="13" s="1" customFormat="1" spans="1:13">
      <c r="A13" s="19" t="s">
        <v>514</v>
      </c>
      <c r="B13" s="20"/>
      <c r="C13" s="21"/>
      <c r="D13" s="19" t="s">
        <v>515</v>
      </c>
      <c r="E13" s="20"/>
      <c r="F13" s="21"/>
      <c r="G13" s="19" t="s">
        <v>566</v>
      </c>
      <c r="H13" s="20"/>
      <c r="I13" s="20"/>
      <c r="J13" s="20"/>
      <c r="K13" s="5"/>
      <c r="L13" s="5"/>
      <c r="M13" s="5"/>
    </row>
    <row r="14" s="1" customFormat="1" ht="24" spans="1:13">
      <c r="A14" s="19" t="s">
        <v>519</v>
      </c>
      <c r="B14" s="9" t="s">
        <v>520</v>
      </c>
      <c r="C14" s="9" t="s">
        <v>521</v>
      </c>
      <c r="D14" s="9" t="s">
        <v>522</v>
      </c>
      <c r="E14" s="9" t="s">
        <v>523</v>
      </c>
      <c r="F14" s="22" t="s">
        <v>524</v>
      </c>
      <c r="G14" s="22" t="s">
        <v>516</v>
      </c>
      <c r="H14" s="22" t="s">
        <v>502</v>
      </c>
      <c r="I14" s="22" t="s">
        <v>504</v>
      </c>
      <c r="J14" s="22" t="s">
        <v>518</v>
      </c>
      <c r="K14" s="5"/>
      <c r="L14" s="5"/>
      <c r="M14" s="5"/>
    </row>
    <row r="15" s="1" customFormat="1" spans="1:13">
      <c r="A15" s="9" t="s">
        <v>525</v>
      </c>
      <c r="B15" s="22" t="s">
        <v>526</v>
      </c>
      <c r="C15" s="23" t="s">
        <v>527</v>
      </c>
      <c r="D15" s="153" t="s">
        <v>567</v>
      </c>
      <c r="E15" s="9">
        <f>F8</f>
        <v>2000</v>
      </c>
      <c r="F15" s="9" t="s">
        <v>529</v>
      </c>
      <c r="G15" s="9">
        <f>E15</f>
        <v>2000</v>
      </c>
      <c r="H15" s="9">
        <v>30</v>
      </c>
      <c r="I15" s="9">
        <v>30</v>
      </c>
      <c r="J15" s="9"/>
      <c r="K15" s="5"/>
      <c r="L15" s="5"/>
      <c r="M15" s="5"/>
    </row>
    <row r="16" s="1" customFormat="1" spans="1:13">
      <c r="A16" s="9"/>
      <c r="B16" s="22" t="s">
        <v>530</v>
      </c>
      <c r="C16" s="23"/>
      <c r="D16" s="24"/>
      <c r="E16" s="9"/>
      <c r="F16" s="9"/>
      <c r="G16" s="25"/>
      <c r="H16" s="25"/>
      <c r="I16" s="25"/>
      <c r="J16" s="25"/>
      <c r="K16" s="5"/>
      <c r="L16" s="5"/>
      <c r="M16" s="5"/>
    </row>
    <row r="17" s="1" customFormat="1" spans="1:13">
      <c r="A17" s="9"/>
      <c r="B17" s="22" t="s">
        <v>531</v>
      </c>
      <c r="C17" s="23"/>
      <c r="D17" s="24"/>
      <c r="E17" s="9"/>
      <c r="F17" s="9"/>
      <c r="G17" s="25"/>
      <c r="H17" s="25"/>
      <c r="I17" s="25"/>
      <c r="J17" s="25"/>
      <c r="K17" s="5"/>
      <c r="L17" s="5"/>
      <c r="M17" s="5"/>
    </row>
    <row r="18" s="1" customFormat="1" spans="1:13">
      <c r="A18" s="9"/>
      <c r="B18" s="9" t="s">
        <v>532</v>
      </c>
      <c r="C18" s="23"/>
      <c r="D18" s="24"/>
      <c r="E18" s="9"/>
      <c r="F18" s="9"/>
      <c r="G18" s="25"/>
      <c r="H18" s="25"/>
      <c r="I18" s="25"/>
      <c r="J18" s="25"/>
      <c r="K18" s="5"/>
      <c r="L18" s="5"/>
      <c r="M18" s="5"/>
    </row>
    <row r="19" s="1" customFormat="1" ht="24" spans="1:13">
      <c r="A19" s="9" t="s">
        <v>533</v>
      </c>
      <c r="B19" s="9" t="s">
        <v>534</v>
      </c>
      <c r="C19" s="23"/>
      <c r="D19" s="24"/>
      <c r="E19" s="9"/>
      <c r="F19" s="9"/>
      <c r="G19" s="25"/>
      <c r="H19" s="25"/>
      <c r="I19" s="25"/>
      <c r="J19" s="25"/>
      <c r="K19" s="5"/>
      <c r="L19" s="5"/>
      <c r="M19" s="5"/>
    </row>
    <row r="20" s="1" customFormat="1" ht="36" spans="1:13">
      <c r="A20" s="9"/>
      <c r="B20" s="9" t="s">
        <v>535</v>
      </c>
      <c r="C20" s="23" t="s">
        <v>536</v>
      </c>
      <c r="D20" s="24"/>
      <c r="E20" s="9">
        <v>90</v>
      </c>
      <c r="F20" s="9" t="s">
        <v>538</v>
      </c>
      <c r="G20" s="25" t="s">
        <v>539</v>
      </c>
      <c r="H20" s="25">
        <v>30</v>
      </c>
      <c r="I20" s="25">
        <v>27</v>
      </c>
      <c r="J20" s="25"/>
      <c r="K20" s="5"/>
      <c r="L20" s="5"/>
      <c r="M20" s="5"/>
    </row>
    <row r="21" s="1" customFormat="1" ht="24" spans="1:13">
      <c r="A21" s="9"/>
      <c r="B21" s="9" t="s">
        <v>540</v>
      </c>
      <c r="C21" s="23"/>
      <c r="D21" s="24"/>
      <c r="E21" s="9"/>
      <c r="F21" s="9"/>
      <c r="G21" s="25"/>
      <c r="H21" s="25"/>
      <c r="I21" s="25"/>
      <c r="J21" s="25"/>
      <c r="K21" s="5"/>
      <c r="L21" s="5"/>
      <c r="M21" s="5"/>
    </row>
    <row r="22" s="1" customFormat="1" ht="24" spans="1:13">
      <c r="A22" s="9"/>
      <c r="B22" s="26" t="s">
        <v>541</v>
      </c>
      <c r="C22" s="23"/>
      <c r="D22" s="24"/>
      <c r="E22" s="9"/>
      <c r="F22" s="9"/>
      <c r="G22" s="25"/>
      <c r="H22" s="25"/>
      <c r="I22" s="25"/>
      <c r="J22" s="25"/>
      <c r="K22" s="5"/>
      <c r="L22" s="5"/>
      <c r="M22" s="5"/>
    </row>
    <row r="23" s="1" customFormat="1" ht="36" spans="1:13">
      <c r="A23" s="27" t="s">
        <v>542</v>
      </c>
      <c r="B23" s="28" t="s">
        <v>543</v>
      </c>
      <c r="C23" s="23" t="s">
        <v>544</v>
      </c>
      <c r="D23" s="24"/>
      <c r="E23" s="26">
        <v>90</v>
      </c>
      <c r="F23" s="26" t="s">
        <v>538</v>
      </c>
      <c r="G23" s="10" t="s">
        <v>545</v>
      </c>
      <c r="H23" s="29">
        <v>30</v>
      </c>
      <c r="I23" s="29">
        <v>27</v>
      </c>
      <c r="J23" s="34" t="s">
        <v>546</v>
      </c>
      <c r="K23" s="5"/>
      <c r="L23" s="5"/>
      <c r="M23" s="5"/>
    </row>
    <row r="24" s="1" customFormat="1" spans="1:13">
      <c r="A24" s="9" t="s">
        <v>547</v>
      </c>
      <c r="B24" s="9"/>
      <c r="C24" s="9"/>
      <c r="D24" s="9" t="s">
        <v>421</v>
      </c>
      <c r="E24" s="9"/>
      <c r="F24" s="9"/>
      <c r="G24" s="9"/>
      <c r="H24" s="9"/>
      <c r="I24" s="9"/>
      <c r="J24" s="9"/>
      <c r="K24" s="5"/>
      <c r="L24" s="5"/>
      <c r="M24" s="5"/>
    </row>
    <row r="25" s="1" customFormat="1" spans="1:13">
      <c r="A25" s="11" t="s">
        <v>549</v>
      </c>
      <c r="B25" s="19">
        <v>100</v>
      </c>
      <c r="C25" s="20"/>
      <c r="D25" s="20"/>
      <c r="E25" s="20"/>
      <c r="F25" s="20"/>
      <c r="G25" s="20"/>
      <c r="H25" s="21"/>
      <c r="I25" s="35">
        <f>SUM(I7,I15:I23)</f>
        <v>94</v>
      </c>
      <c r="J25" s="36" t="s">
        <v>550</v>
      </c>
      <c r="K25" s="5"/>
      <c r="L25" s="5"/>
      <c r="M25" s="5"/>
    </row>
    <row r="26" s="1" customFormat="1" spans="1:13">
      <c r="A26" s="30"/>
      <c r="B26" s="30"/>
      <c r="C26" s="30"/>
      <c r="D26" s="30"/>
      <c r="E26" s="30"/>
      <c r="F26" s="30"/>
      <c r="G26" s="30"/>
      <c r="H26" s="30"/>
      <c r="I26" s="30"/>
      <c r="J26" s="37"/>
      <c r="K26" s="5"/>
      <c r="L26" s="5"/>
      <c r="M26" s="5"/>
    </row>
    <row r="27" s="1" customFormat="1" spans="1:13">
      <c r="A27" s="31" t="s">
        <v>551</v>
      </c>
      <c r="B27" s="30"/>
      <c r="C27" s="30"/>
      <c r="D27" s="30"/>
      <c r="E27" s="30"/>
      <c r="F27" s="30"/>
      <c r="G27" s="30"/>
      <c r="H27" s="30"/>
      <c r="I27" s="30"/>
      <c r="J27" s="37"/>
      <c r="K27" s="5"/>
      <c r="L27" s="5"/>
      <c r="M27" s="5"/>
    </row>
    <row r="28" s="1" customFormat="1" spans="1:13">
      <c r="A28" s="31" t="s">
        <v>552</v>
      </c>
      <c r="B28" s="31"/>
      <c r="C28" s="31"/>
      <c r="D28" s="31"/>
      <c r="E28" s="31"/>
      <c r="F28" s="31"/>
      <c r="G28" s="31"/>
      <c r="H28" s="31"/>
      <c r="I28" s="31"/>
      <c r="J28" s="31"/>
      <c r="K28" s="5"/>
      <c r="L28" s="5"/>
      <c r="M28" s="5"/>
    </row>
    <row r="29" s="1" customFormat="1" spans="1:13">
      <c r="A29" s="31" t="s">
        <v>553</v>
      </c>
      <c r="B29" s="31"/>
      <c r="C29" s="31"/>
      <c r="D29" s="31"/>
      <c r="E29" s="31"/>
      <c r="F29" s="31"/>
      <c r="G29" s="31"/>
      <c r="H29" s="31"/>
      <c r="I29" s="31"/>
      <c r="J29" s="31"/>
      <c r="K29" s="5"/>
      <c r="L29" s="5"/>
      <c r="M29" s="5"/>
    </row>
    <row r="30" s="1" customFormat="1" spans="1:13">
      <c r="A30" s="31" t="s">
        <v>568</v>
      </c>
      <c r="B30" s="31"/>
      <c r="C30" s="31"/>
      <c r="D30" s="31"/>
      <c r="E30" s="31"/>
      <c r="F30" s="31"/>
      <c r="G30" s="31"/>
      <c r="H30" s="31"/>
      <c r="I30" s="31"/>
      <c r="J30" s="31"/>
      <c r="K30" s="5"/>
      <c r="L30" s="5"/>
      <c r="M30" s="5"/>
    </row>
    <row r="31" s="1" customFormat="1" spans="1:13">
      <c r="A31" s="31" t="s">
        <v>555</v>
      </c>
      <c r="B31" s="31"/>
      <c r="C31" s="31"/>
      <c r="D31" s="31"/>
      <c r="E31" s="31"/>
      <c r="F31" s="31"/>
      <c r="G31" s="31"/>
      <c r="H31" s="31"/>
      <c r="I31" s="31"/>
      <c r="J31" s="31"/>
      <c r="K31" s="5"/>
      <c r="L31" s="5"/>
      <c r="M31" s="5"/>
    </row>
    <row r="32" s="1" customFormat="1" spans="1:13">
      <c r="A32" s="31" t="s">
        <v>569</v>
      </c>
      <c r="B32" s="31"/>
      <c r="C32" s="31"/>
      <c r="D32" s="31"/>
      <c r="E32" s="31"/>
      <c r="F32" s="31"/>
      <c r="G32" s="31"/>
      <c r="H32" s="31"/>
      <c r="I32" s="31"/>
      <c r="J32" s="31"/>
      <c r="K32" s="5"/>
      <c r="L32" s="5"/>
      <c r="M32" s="5"/>
    </row>
    <row r="33" s="1" customFormat="1" spans="1:13">
      <c r="A33" s="31" t="s">
        <v>557</v>
      </c>
      <c r="B33" s="31"/>
      <c r="C33" s="31"/>
      <c r="D33" s="31"/>
      <c r="E33" s="31"/>
      <c r="F33" s="31"/>
      <c r="G33" s="31"/>
      <c r="H33" s="31"/>
      <c r="I33" s="31"/>
      <c r="J33" s="31"/>
      <c r="K33" s="5"/>
      <c r="L33" s="5"/>
      <c r="M33" s="5"/>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B25:H25"/>
    <mergeCell ref="A28:J28"/>
    <mergeCell ref="A29:J29"/>
    <mergeCell ref="A30:J30"/>
    <mergeCell ref="A31:J31"/>
    <mergeCell ref="A32:J32"/>
    <mergeCell ref="A33:J33"/>
    <mergeCell ref="A11:A12"/>
    <mergeCell ref="A15:A18"/>
    <mergeCell ref="A19:A22"/>
    <mergeCell ref="D15:D23"/>
    <mergeCell ref="A6:B10"/>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showZeros="0" topLeftCell="A2" workbookViewId="0">
      <selection activeCell="H8" sqref="H8"/>
    </sheetView>
  </sheetViews>
  <sheetFormatPr defaultColWidth="9" defaultRowHeight="13.5"/>
  <cols>
    <col min="1" max="2" width="11.125" style="5" customWidth="1"/>
    <col min="3" max="3" width="14.6" style="5" customWidth="1"/>
    <col min="4" max="5" width="11.3" style="5" customWidth="1"/>
    <col min="6" max="6" width="11.2" style="5" customWidth="1"/>
    <col min="7" max="7" width="10" style="5" customWidth="1"/>
    <col min="8" max="8" width="9" style="5"/>
    <col min="9" max="9" width="8.63333333333333" style="5" customWidth="1"/>
    <col min="10" max="10" width="11.5" style="5" customWidth="1"/>
    <col min="11" max="13" width="9" style="5"/>
    <col min="14" max="16384" width="9" style="1"/>
  </cols>
  <sheetData>
    <row r="1" s="1" customFormat="1" spans="1:13">
      <c r="A1" s="5" t="s">
        <v>490</v>
      </c>
      <c r="B1" s="5"/>
      <c r="C1" s="5"/>
      <c r="D1" s="5"/>
      <c r="E1" s="5"/>
      <c r="F1" s="5"/>
      <c r="G1" s="5"/>
      <c r="H1" s="5"/>
      <c r="I1" s="5"/>
      <c r="J1" s="5"/>
      <c r="K1" s="5"/>
      <c r="L1" s="5"/>
      <c r="M1" s="5"/>
    </row>
    <row r="2" s="1" customFormat="1" ht="26" customHeight="1" spans="1:13">
      <c r="A2" s="6" t="s">
        <v>560</v>
      </c>
      <c r="B2" s="6"/>
      <c r="C2" s="6"/>
      <c r="D2" s="6"/>
      <c r="E2" s="6"/>
      <c r="F2" s="6"/>
      <c r="G2" s="6"/>
      <c r="H2" s="6"/>
      <c r="I2" s="6"/>
      <c r="J2" s="6"/>
      <c r="K2" s="5"/>
      <c r="L2" s="5"/>
      <c r="M2" s="5"/>
    </row>
    <row r="3" s="2" customFormat="1" ht="13" customHeight="1" spans="1:13">
      <c r="A3" s="6"/>
      <c r="B3" s="6"/>
      <c r="C3" s="6"/>
      <c r="D3" s="6"/>
      <c r="E3" s="6"/>
      <c r="F3" s="6"/>
      <c r="G3" s="6"/>
      <c r="H3" s="6"/>
      <c r="I3" s="6"/>
      <c r="J3" s="32"/>
      <c r="K3" s="33"/>
      <c r="L3" s="33"/>
      <c r="M3" s="33"/>
    </row>
    <row r="4" s="38" customFormat="1" ht="18" customHeight="1" spans="1:256">
      <c r="A4" s="9" t="s">
        <v>493</v>
      </c>
      <c r="B4" s="9"/>
      <c r="C4" s="26" t="s">
        <v>613</v>
      </c>
      <c r="D4" s="26"/>
      <c r="E4" s="26"/>
      <c r="F4" s="26"/>
      <c r="G4" s="26"/>
      <c r="H4" s="26"/>
      <c r="I4" s="26"/>
      <c r="J4" s="26"/>
      <c r="K4" s="5"/>
      <c r="L4" s="5"/>
      <c r="M4" s="5"/>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9" t="s">
        <v>495</v>
      </c>
      <c r="B5" s="9"/>
      <c r="C5" s="10" t="s">
        <v>496</v>
      </c>
      <c r="D5" s="10"/>
      <c r="E5" s="26"/>
      <c r="F5" s="9" t="s">
        <v>497</v>
      </c>
      <c r="G5" s="10" t="s">
        <v>498</v>
      </c>
      <c r="H5" s="10"/>
      <c r="I5" s="10"/>
      <c r="J5" s="10"/>
      <c r="K5" s="5"/>
      <c r="L5" s="5"/>
      <c r="M5" s="5"/>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spans="1:256">
      <c r="A6" s="9" t="s">
        <v>499</v>
      </c>
      <c r="B6" s="9"/>
      <c r="C6" s="9"/>
      <c r="D6" s="9" t="s">
        <v>500</v>
      </c>
      <c r="E6" s="9" t="s">
        <v>433</v>
      </c>
      <c r="F6" s="9" t="s">
        <v>501</v>
      </c>
      <c r="G6" s="9" t="s">
        <v>502</v>
      </c>
      <c r="H6" s="9" t="s">
        <v>562</v>
      </c>
      <c r="I6" s="9" t="s">
        <v>504</v>
      </c>
      <c r="J6" s="9"/>
      <c r="K6" s="5"/>
      <c r="L6" s="5"/>
      <c r="M6" s="5"/>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spans="1:256">
      <c r="A7" s="9"/>
      <c r="B7" s="9"/>
      <c r="C7" s="11" t="s">
        <v>505</v>
      </c>
      <c r="D7" s="43">
        <f t="shared" ref="D7:F7" si="0">SUM(D8:D10)</f>
        <v>1420</v>
      </c>
      <c r="E7" s="43">
        <f t="shared" si="0"/>
        <v>1420</v>
      </c>
      <c r="F7" s="43">
        <f t="shared" si="0"/>
        <v>1420</v>
      </c>
      <c r="G7" s="9">
        <v>10</v>
      </c>
      <c r="H7" s="13">
        <v>1</v>
      </c>
      <c r="I7" s="15">
        <v>10</v>
      </c>
      <c r="J7" s="15"/>
      <c r="K7" s="5"/>
      <c r="L7" s="5"/>
      <c r="M7" s="5"/>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4" spans="1:256">
      <c r="A8" s="9"/>
      <c r="B8" s="9"/>
      <c r="C8" s="11" t="s">
        <v>506</v>
      </c>
      <c r="D8" s="14">
        <v>1420</v>
      </c>
      <c r="E8" s="14">
        <v>1420</v>
      </c>
      <c r="F8" s="14">
        <v>1420</v>
      </c>
      <c r="G8" s="9" t="s">
        <v>437</v>
      </c>
      <c r="H8" s="9" t="s">
        <v>437</v>
      </c>
      <c r="I8" s="15" t="s">
        <v>437</v>
      </c>
      <c r="J8" s="15"/>
      <c r="K8" s="5"/>
      <c r="L8" s="5"/>
      <c r="M8" s="5"/>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24" spans="1:256">
      <c r="A9" s="9"/>
      <c r="B9" s="9"/>
      <c r="C9" s="11" t="s">
        <v>507</v>
      </c>
      <c r="D9" s="14"/>
      <c r="E9" s="14"/>
      <c r="F9" s="14"/>
      <c r="G9" s="9" t="s">
        <v>437</v>
      </c>
      <c r="H9" s="9" t="s">
        <v>437</v>
      </c>
      <c r="I9" s="15" t="s">
        <v>437</v>
      </c>
      <c r="J9" s="15"/>
      <c r="K9" s="5"/>
      <c r="L9" s="5"/>
      <c r="M9" s="5"/>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spans="1:13">
      <c r="A10" s="9"/>
      <c r="B10" s="9"/>
      <c r="C10" s="11" t="s">
        <v>508</v>
      </c>
      <c r="D10" s="15"/>
      <c r="E10" s="15"/>
      <c r="F10" s="15"/>
      <c r="G10" s="9" t="s">
        <v>437</v>
      </c>
      <c r="H10" s="9" t="s">
        <v>437</v>
      </c>
      <c r="I10" s="15" t="s">
        <v>437</v>
      </c>
      <c r="J10" s="15"/>
      <c r="K10" s="5"/>
      <c r="L10" s="5"/>
      <c r="M10" s="5"/>
    </row>
    <row r="11" s="1" customFormat="1" spans="1:13">
      <c r="A11" s="9" t="s">
        <v>509</v>
      </c>
      <c r="B11" s="9" t="s">
        <v>510</v>
      </c>
      <c r="C11" s="9"/>
      <c r="D11" s="9"/>
      <c r="E11" s="9"/>
      <c r="F11" s="15" t="s">
        <v>511</v>
      </c>
      <c r="G11" s="15"/>
      <c r="H11" s="15"/>
      <c r="I11" s="15"/>
      <c r="J11" s="15"/>
      <c r="K11" s="5"/>
      <c r="L11" s="5"/>
      <c r="M11" s="5"/>
    </row>
    <row r="12" s="1" customFormat="1" ht="96" customHeight="1" spans="1:13">
      <c r="A12" s="9"/>
      <c r="B12" s="16" t="s">
        <v>590</v>
      </c>
      <c r="C12" s="17"/>
      <c r="D12" s="17"/>
      <c r="E12" s="18"/>
      <c r="F12" s="42" t="s">
        <v>614</v>
      </c>
      <c r="G12" s="42"/>
      <c r="H12" s="42"/>
      <c r="I12" s="42"/>
      <c r="J12" s="42"/>
      <c r="K12" s="5"/>
      <c r="L12" s="5"/>
      <c r="M12" s="5"/>
    </row>
    <row r="13" s="1" customFormat="1" spans="1:13">
      <c r="A13" s="19" t="s">
        <v>514</v>
      </c>
      <c r="B13" s="20"/>
      <c r="C13" s="21"/>
      <c r="D13" s="19" t="s">
        <v>565</v>
      </c>
      <c r="E13" s="20"/>
      <c r="F13" s="21"/>
      <c r="G13" s="19" t="s">
        <v>566</v>
      </c>
      <c r="H13" s="20"/>
      <c r="I13" s="20"/>
      <c r="J13" s="20"/>
      <c r="K13" s="5"/>
      <c r="L13" s="5"/>
      <c r="M13" s="5"/>
    </row>
    <row r="14" s="1" customFormat="1" ht="24" spans="1:13">
      <c r="A14" s="19" t="s">
        <v>519</v>
      </c>
      <c r="B14" s="9" t="s">
        <v>520</v>
      </c>
      <c r="C14" s="9" t="s">
        <v>521</v>
      </c>
      <c r="D14" s="9" t="s">
        <v>522</v>
      </c>
      <c r="E14" s="9" t="s">
        <v>523</v>
      </c>
      <c r="F14" s="22" t="s">
        <v>524</v>
      </c>
      <c r="G14" s="22" t="s">
        <v>516</v>
      </c>
      <c r="H14" s="22" t="s">
        <v>502</v>
      </c>
      <c r="I14" s="22" t="s">
        <v>504</v>
      </c>
      <c r="J14" s="22" t="s">
        <v>518</v>
      </c>
      <c r="K14" s="5"/>
      <c r="L14" s="5"/>
      <c r="M14" s="5"/>
    </row>
    <row r="15" s="1" customFormat="1" spans="1:13">
      <c r="A15" s="9" t="s">
        <v>525</v>
      </c>
      <c r="B15" s="22" t="s">
        <v>526</v>
      </c>
      <c r="C15" s="23" t="s">
        <v>527</v>
      </c>
      <c r="D15" s="153" t="s">
        <v>567</v>
      </c>
      <c r="E15" s="9">
        <f>F8</f>
        <v>1420</v>
      </c>
      <c r="F15" s="9" t="s">
        <v>529</v>
      </c>
      <c r="G15" s="9">
        <f>E15</f>
        <v>1420</v>
      </c>
      <c r="H15" s="9">
        <v>30</v>
      </c>
      <c r="I15" s="9">
        <v>30</v>
      </c>
      <c r="J15" s="9"/>
      <c r="K15" s="5"/>
      <c r="L15" s="5"/>
      <c r="M15" s="5"/>
    </row>
    <row r="16" s="1" customFormat="1" spans="1:13">
      <c r="A16" s="9"/>
      <c r="B16" s="22" t="s">
        <v>530</v>
      </c>
      <c r="C16" s="23"/>
      <c r="D16" s="24"/>
      <c r="E16" s="9"/>
      <c r="F16" s="9"/>
      <c r="G16" s="25"/>
      <c r="H16" s="25"/>
      <c r="I16" s="25"/>
      <c r="J16" s="25"/>
      <c r="K16" s="5"/>
      <c r="L16" s="5"/>
      <c r="M16" s="5"/>
    </row>
    <row r="17" s="1" customFormat="1" spans="1:13">
      <c r="A17" s="9"/>
      <c r="B17" s="22" t="s">
        <v>531</v>
      </c>
      <c r="C17" s="23"/>
      <c r="D17" s="24"/>
      <c r="E17" s="9"/>
      <c r="F17" s="9"/>
      <c r="G17" s="25"/>
      <c r="H17" s="25"/>
      <c r="I17" s="25"/>
      <c r="J17" s="25"/>
      <c r="K17" s="5"/>
      <c r="L17" s="5"/>
      <c r="M17" s="5"/>
    </row>
    <row r="18" s="1" customFormat="1" spans="1:13">
      <c r="A18" s="9"/>
      <c r="B18" s="9" t="s">
        <v>532</v>
      </c>
      <c r="C18" s="23"/>
      <c r="D18" s="24"/>
      <c r="E18" s="9"/>
      <c r="F18" s="9"/>
      <c r="G18" s="25"/>
      <c r="H18" s="25"/>
      <c r="I18" s="25"/>
      <c r="J18" s="25"/>
      <c r="K18" s="5"/>
      <c r="L18" s="5"/>
      <c r="M18" s="5"/>
    </row>
    <row r="19" s="1" customFormat="1" ht="24" spans="1:13">
      <c r="A19" s="9" t="s">
        <v>533</v>
      </c>
      <c r="B19" s="9" t="s">
        <v>534</v>
      </c>
      <c r="C19" s="23"/>
      <c r="D19" s="24"/>
      <c r="E19" s="9"/>
      <c r="F19" s="9"/>
      <c r="G19" s="25"/>
      <c r="H19" s="25"/>
      <c r="I19" s="25"/>
      <c r="J19" s="25"/>
      <c r="K19" s="5"/>
      <c r="L19" s="5"/>
      <c r="M19" s="5"/>
    </row>
    <row r="20" s="1" customFormat="1" ht="36" spans="1:13">
      <c r="A20" s="9"/>
      <c r="B20" s="9" t="s">
        <v>535</v>
      </c>
      <c r="C20" s="23" t="s">
        <v>536</v>
      </c>
      <c r="D20" s="24"/>
      <c r="E20" s="9">
        <v>90</v>
      </c>
      <c r="F20" s="9" t="s">
        <v>538</v>
      </c>
      <c r="G20" s="25" t="s">
        <v>539</v>
      </c>
      <c r="H20" s="25">
        <v>30</v>
      </c>
      <c r="I20" s="25">
        <v>27</v>
      </c>
      <c r="J20" s="25"/>
      <c r="K20" s="5"/>
      <c r="L20" s="5"/>
      <c r="M20" s="5"/>
    </row>
    <row r="21" s="1" customFormat="1" ht="24" spans="1:13">
      <c r="A21" s="9"/>
      <c r="B21" s="9" t="s">
        <v>540</v>
      </c>
      <c r="C21" s="23"/>
      <c r="D21" s="24"/>
      <c r="E21" s="9"/>
      <c r="F21" s="9"/>
      <c r="G21" s="25"/>
      <c r="H21" s="25"/>
      <c r="I21" s="25"/>
      <c r="J21" s="25"/>
      <c r="K21" s="5"/>
      <c r="L21" s="5"/>
      <c r="M21" s="5"/>
    </row>
    <row r="22" s="1" customFormat="1" ht="24" spans="1:13">
      <c r="A22" s="9"/>
      <c r="B22" s="26" t="s">
        <v>541</v>
      </c>
      <c r="C22" s="23"/>
      <c r="D22" s="24"/>
      <c r="E22" s="9"/>
      <c r="F22" s="9"/>
      <c r="G22" s="25"/>
      <c r="H22" s="25"/>
      <c r="I22" s="25"/>
      <c r="J22" s="25"/>
      <c r="K22" s="5"/>
      <c r="L22" s="5"/>
      <c r="M22" s="5"/>
    </row>
    <row r="23" s="1" customFormat="1" ht="36" spans="1:13">
      <c r="A23" s="27" t="s">
        <v>542</v>
      </c>
      <c r="B23" s="28" t="s">
        <v>543</v>
      </c>
      <c r="C23" s="23" t="s">
        <v>544</v>
      </c>
      <c r="D23" s="24"/>
      <c r="E23" s="26">
        <v>90</v>
      </c>
      <c r="F23" s="26" t="s">
        <v>538</v>
      </c>
      <c r="G23" s="10" t="s">
        <v>545</v>
      </c>
      <c r="H23" s="29">
        <v>30</v>
      </c>
      <c r="I23" s="29">
        <v>27</v>
      </c>
      <c r="J23" s="34" t="s">
        <v>546</v>
      </c>
      <c r="K23" s="5"/>
      <c r="L23" s="5"/>
      <c r="M23" s="5"/>
    </row>
    <row r="24" s="1" customFormat="1" spans="1:13">
      <c r="A24" s="9" t="s">
        <v>547</v>
      </c>
      <c r="B24" s="9"/>
      <c r="C24" s="9"/>
      <c r="D24" s="9" t="s">
        <v>421</v>
      </c>
      <c r="E24" s="9"/>
      <c r="F24" s="9"/>
      <c r="G24" s="9"/>
      <c r="H24" s="9"/>
      <c r="I24" s="9"/>
      <c r="J24" s="9"/>
      <c r="K24" s="5"/>
      <c r="L24" s="5"/>
      <c r="M24" s="5"/>
    </row>
    <row r="25" s="1" customFormat="1" spans="1:13">
      <c r="A25" s="11" t="s">
        <v>549</v>
      </c>
      <c r="B25" s="19">
        <v>100</v>
      </c>
      <c r="C25" s="20"/>
      <c r="D25" s="20"/>
      <c r="E25" s="20"/>
      <c r="F25" s="20"/>
      <c r="G25" s="20"/>
      <c r="H25" s="21"/>
      <c r="I25" s="35">
        <f>SUM(I7,I15:I23)</f>
        <v>94</v>
      </c>
      <c r="J25" s="36" t="s">
        <v>550</v>
      </c>
      <c r="K25" s="5"/>
      <c r="L25" s="5"/>
      <c r="M25" s="5"/>
    </row>
    <row r="26" s="1" customFormat="1" ht="17" customHeight="1" spans="1:13">
      <c r="A26" s="30"/>
      <c r="B26" s="30"/>
      <c r="C26" s="30"/>
      <c r="D26" s="30"/>
      <c r="E26" s="30"/>
      <c r="F26" s="30"/>
      <c r="G26" s="30"/>
      <c r="H26" s="30"/>
      <c r="I26" s="30"/>
      <c r="J26" s="37"/>
      <c r="K26" s="5"/>
      <c r="L26" s="5"/>
      <c r="M26" s="5"/>
    </row>
    <row r="27" s="1" customFormat="1" ht="29" customHeight="1" spans="1:13">
      <c r="A27" s="31" t="s">
        <v>551</v>
      </c>
      <c r="B27" s="30"/>
      <c r="C27" s="30"/>
      <c r="D27" s="30"/>
      <c r="E27" s="30"/>
      <c r="F27" s="30"/>
      <c r="G27" s="30"/>
      <c r="H27" s="30"/>
      <c r="I27" s="30"/>
      <c r="J27" s="37"/>
      <c r="K27" s="5"/>
      <c r="L27" s="5"/>
      <c r="M27" s="5"/>
    </row>
    <row r="28" s="1" customFormat="1" ht="27" customHeight="1" spans="1:13">
      <c r="A28" s="31" t="s">
        <v>552</v>
      </c>
      <c r="B28" s="31"/>
      <c r="C28" s="31"/>
      <c r="D28" s="31"/>
      <c r="E28" s="31"/>
      <c r="F28" s="31"/>
      <c r="G28" s="31"/>
      <c r="H28" s="31"/>
      <c r="I28" s="31"/>
      <c r="J28" s="31"/>
      <c r="K28" s="5"/>
      <c r="L28" s="5"/>
      <c r="M28" s="5"/>
    </row>
    <row r="29" s="1" customFormat="1" ht="19" customHeight="1" spans="1:13">
      <c r="A29" s="31" t="s">
        <v>553</v>
      </c>
      <c r="B29" s="31"/>
      <c r="C29" s="31"/>
      <c r="D29" s="31"/>
      <c r="E29" s="31"/>
      <c r="F29" s="31"/>
      <c r="G29" s="31"/>
      <c r="H29" s="31"/>
      <c r="I29" s="31"/>
      <c r="J29" s="31"/>
      <c r="K29" s="5"/>
      <c r="L29" s="5"/>
      <c r="M29" s="5"/>
    </row>
    <row r="30" s="1" customFormat="1" ht="18" customHeight="1" spans="1:13">
      <c r="A30" s="31" t="s">
        <v>568</v>
      </c>
      <c r="B30" s="31"/>
      <c r="C30" s="31"/>
      <c r="D30" s="31"/>
      <c r="E30" s="31"/>
      <c r="F30" s="31"/>
      <c r="G30" s="31"/>
      <c r="H30" s="31"/>
      <c r="I30" s="31"/>
      <c r="J30" s="31"/>
      <c r="K30" s="5"/>
      <c r="L30" s="5"/>
      <c r="M30" s="5"/>
    </row>
    <row r="31" s="1" customFormat="1" ht="18" customHeight="1" spans="1:13">
      <c r="A31" s="31" t="s">
        <v>555</v>
      </c>
      <c r="B31" s="31"/>
      <c r="C31" s="31"/>
      <c r="D31" s="31"/>
      <c r="E31" s="31"/>
      <c r="F31" s="31"/>
      <c r="G31" s="31"/>
      <c r="H31" s="31"/>
      <c r="I31" s="31"/>
      <c r="J31" s="31"/>
      <c r="K31" s="5"/>
      <c r="L31" s="5"/>
      <c r="M31" s="5"/>
    </row>
    <row r="32" s="1" customFormat="1" ht="18" customHeight="1" spans="1:13">
      <c r="A32" s="31" t="s">
        <v>569</v>
      </c>
      <c r="B32" s="31"/>
      <c r="C32" s="31"/>
      <c r="D32" s="31"/>
      <c r="E32" s="31"/>
      <c r="F32" s="31"/>
      <c r="G32" s="31"/>
      <c r="H32" s="31"/>
      <c r="I32" s="31"/>
      <c r="J32" s="31"/>
      <c r="K32" s="5"/>
      <c r="L32" s="5"/>
      <c r="M32" s="5"/>
    </row>
    <row r="33" s="1" customFormat="1" ht="24" customHeight="1" spans="1:13">
      <c r="A33" s="31" t="s">
        <v>557</v>
      </c>
      <c r="B33" s="31"/>
      <c r="C33" s="31"/>
      <c r="D33" s="31"/>
      <c r="E33" s="31"/>
      <c r="F33" s="31"/>
      <c r="G33" s="31"/>
      <c r="H33" s="31"/>
      <c r="I33" s="31"/>
      <c r="J33" s="31"/>
      <c r="K33" s="5"/>
      <c r="L33" s="5"/>
      <c r="M33" s="5"/>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B25:H25"/>
    <mergeCell ref="A28:J28"/>
    <mergeCell ref="A29:J29"/>
    <mergeCell ref="A30:J30"/>
    <mergeCell ref="A31:J31"/>
    <mergeCell ref="A32:J32"/>
    <mergeCell ref="A33:J33"/>
    <mergeCell ref="A11:A12"/>
    <mergeCell ref="A15:A18"/>
    <mergeCell ref="A19:A22"/>
    <mergeCell ref="D15:D23"/>
    <mergeCell ref="A6:B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5"/>
  <sheetViews>
    <sheetView showZeros="0" workbookViewId="0">
      <pane xSplit="4" ySplit="9" topLeftCell="E10" activePane="bottomRight" state="frozen"/>
      <selection/>
      <selection pane="topRight"/>
      <selection pane="bottomLeft"/>
      <selection pane="bottomRight" activeCell="I14" sqref="G13:J14"/>
    </sheetView>
  </sheetViews>
  <sheetFormatPr defaultColWidth="9" defaultRowHeight="13.5"/>
  <cols>
    <col min="1" max="3" width="3.25" style="122" customWidth="1"/>
    <col min="4" max="4" width="38.1666666666667" style="122" customWidth="1"/>
    <col min="5" max="5" width="22.6583333333333" style="122" customWidth="1"/>
    <col min="6" max="6" width="24.975" style="122" customWidth="1"/>
    <col min="7" max="7" width="25.675" style="122" customWidth="1"/>
    <col min="8" max="8" width="10.7583333333333" style="122" customWidth="1"/>
    <col min="9" max="9" width="10.95" style="122" customWidth="1"/>
    <col min="10" max="10" width="10.1333333333333" style="122" customWidth="1"/>
    <col min="11" max="13" width="9" style="122"/>
    <col min="14" max="16384" width="9" style="123"/>
  </cols>
  <sheetData>
    <row r="1" ht="27" spans="6:6">
      <c r="F1" s="132" t="s">
        <v>160</v>
      </c>
    </row>
    <row r="2" ht="14.25" spans="10:10">
      <c r="J2" s="133" t="s">
        <v>161</v>
      </c>
    </row>
    <row r="3" ht="14.25" spans="1:10">
      <c r="A3" s="133" t="s">
        <v>2</v>
      </c>
      <c r="J3" s="133" t="s">
        <v>3</v>
      </c>
    </row>
    <row r="4" ht="19.5" customHeight="1" spans="1:10">
      <c r="A4" s="134" t="s">
        <v>6</v>
      </c>
      <c r="B4" s="134"/>
      <c r="C4" s="134"/>
      <c r="D4" s="134"/>
      <c r="E4" s="126" t="s">
        <v>99</v>
      </c>
      <c r="F4" s="126" t="s">
        <v>162</v>
      </c>
      <c r="G4" s="126" t="s">
        <v>163</v>
      </c>
      <c r="H4" s="126" t="s">
        <v>164</v>
      </c>
      <c r="I4" s="126" t="s">
        <v>165</v>
      </c>
      <c r="J4" s="126" t="s">
        <v>166</v>
      </c>
    </row>
    <row r="5" ht="19.5" customHeight="1" spans="1:10">
      <c r="A5" s="126" t="s">
        <v>121</v>
      </c>
      <c r="B5" s="126"/>
      <c r="C5" s="126"/>
      <c r="D5" s="134" t="s">
        <v>122</v>
      </c>
      <c r="E5" s="126"/>
      <c r="F5" s="126"/>
      <c r="G5" s="126"/>
      <c r="H5" s="126"/>
      <c r="I5" s="126"/>
      <c r="J5" s="126"/>
    </row>
    <row r="6" ht="19.5" customHeight="1" spans="1:10">
      <c r="A6" s="126"/>
      <c r="B6" s="126"/>
      <c r="C6" s="126"/>
      <c r="D6" s="134"/>
      <c r="E6" s="126"/>
      <c r="F6" s="126"/>
      <c r="G6" s="126"/>
      <c r="H6" s="126"/>
      <c r="I6" s="126"/>
      <c r="J6" s="126"/>
    </row>
    <row r="7" ht="19.5" customHeight="1" spans="1:10">
      <c r="A7" s="126"/>
      <c r="B7" s="126"/>
      <c r="C7" s="126"/>
      <c r="D7" s="134"/>
      <c r="E7" s="126"/>
      <c r="F7" s="126"/>
      <c r="G7" s="126"/>
      <c r="H7" s="126"/>
      <c r="I7" s="126"/>
      <c r="J7" s="126"/>
    </row>
    <row r="8" ht="19.5" customHeight="1" spans="1:10">
      <c r="A8" s="134" t="s">
        <v>125</v>
      </c>
      <c r="B8" s="134" t="s">
        <v>126</v>
      </c>
      <c r="C8" s="134" t="s">
        <v>127</v>
      </c>
      <c r="D8" s="134" t="s">
        <v>10</v>
      </c>
      <c r="E8" s="126" t="s">
        <v>11</v>
      </c>
      <c r="F8" s="126" t="s">
        <v>12</v>
      </c>
      <c r="G8" s="126" t="s">
        <v>20</v>
      </c>
      <c r="H8" s="126" t="s">
        <v>24</v>
      </c>
      <c r="I8" s="126" t="s">
        <v>28</v>
      </c>
      <c r="J8" s="126" t="s">
        <v>32</v>
      </c>
    </row>
    <row r="9" ht="19.5" customHeight="1" spans="1:10">
      <c r="A9" s="134"/>
      <c r="B9" s="134"/>
      <c r="C9" s="134"/>
      <c r="D9" s="134" t="s">
        <v>128</v>
      </c>
      <c r="E9" s="135">
        <v>199210937.65</v>
      </c>
      <c r="F9" s="135">
        <v>193063298.23</v>
      </c>
      <c r="G9" s="135">
        <v>6147639.42</v>
      </c>
      <c r="H9" s="135">
        <v>0</v>
      </c>
      <c r="I9" s="135">
        <v>0</v>
      </c>
      <c r="J9" s="135">
        <v>0</v>
      </c>
    </row>
    <row r="10" ht="19.5" customHeight="1" spans="1:10">
      <c r="A10" s="136" t="s">
        <v>129</v>
      </c>
      <c r="B10" s="136"/>
      <c r="C10" s="136"/>
      <c r="D10" s="136" t="s">
        <v>130</v>
      </c>
      <c r="E10" s="135">
        <v>13500</v>
      </c>
      <c r="F10" s="135">
        <v>13500</v>
      </c>
      <c r="G10" s="135">
        <v>0</v>
      </c>
      <c r="H10" s="135">
        <v>0</v>
      </c>
      <c r="I10" s="135">
        <v>0</v>
      </c>
      <c r="J10" s="135">
        <v>0</v>
      </c>
    </row>
    <row r="11" ht="19.5" customHeight="1" spans="1:10">
      <c r="A11" s="136" t="s">
        <v>131</v>
      </c>
      <c r="B11" s="136"/>
      <c r="C11" s="136"/>
      <c r="D11" s="136" t="s">
        <v>132</v>
      </c>
      <c r="E11" s="135">
        <v>1801237.92</v>
      </c>
      <c r="F11" s="135">
        <v>1801237.92</v>
      </c>
      <c r="G11" s="135">
        <v>0</v>
      </c>
      <c r="H11" s="135">
        <v>0</v>
      </c>
      <c r="I11" s="135">
        <v>0</v>
      </c>
      <c r="J11" s="135">
        <v>0</v>
      </c>
    </row>
    <row r="12" ht="19.5" customHeight="1" spans="1:10">
      <c r="A12" s="136" t="s">
        <v>133</v>
      </c>
      <c r="B12" s="136"/>
      <c r="C12" s="136"/>
      <c r="D12" s="136" t="s">
        <v>134</v>
      </c>
      <c r="E12" s="135">
        <v>51520.15</v>
      </c>
      <c r="F12" s="135">
        <v>51520.15</v>
      </c>
      <c r="G12" s="135">
        <v>0</v>
      </c>
      <c r="H12" s="135">
        <v>0</v>
      </c>
      <c r="I12" s="135">
        <v>0</v>
      </c>
      <c r="J12" s="135">
        <v>0</v>
      </c>
    </row>
    <row r="13" ht="19.5" customHeight="1" spans="1:10">
      <c r="A13" s="136" t="s">
        <v>135</v>
      </c>
      <c r="B13" s="136"/>
      <c r="C13" s="136"/>
      <c r="D13" s="136" t="s">
        <v>136</v>
      </c>
      <c r="E13" s="135">
        <v>19180</v>
      </c>
      <c r="F13" s="135">
        <v>19180</v>
      </c>
      <c r="G13" s="135">
        <v>0</v>
      </c>
      <c r="H13" s="135">
        <v>0</v>
      </c>
      <c r="I13" s="135">
        <v>0</v>
      </c>
      <c r="J13" s="135">
        <v>0</v>
      </c>
    </row>
    <row r="14" ht="19.5" customHeight="1" spans="1:10">
      <c r="A14" s="136" t="s">
        <v>137</v>
      </c>
      <c r="B14" s="136"/>
      <c r="C14" s="136"/>
      <c r="D14" s="136" t="s">
        <v>138</v>
      </c>
      <c r="E14" s="135">
        <v>189002135.22</v>
      </c>
      <c r="F14" s="135">
        <v>187158806.55</v>
      </c>
      <c r="G14" s="135">
        <v>1843328.67</v>
      </c>
      <c r="H14" s="135">
        <v>0</v>
      </c>
      <c r="I14" s="135">
        <v>0</v>
      </c>
      <c r="J14" s="135">
        <v>0</v>
      </c>
    </row>
    <row r="15" ht="19.5" customHeight="1" spans="1:10">
      <c r="A15" s="136" t="s">
        <v>139</v>
      </c>
      <c r="B15" s="136"/>
      <c r="C15" s="136"/>
      <c r="D15" s="136" t="s">
        <v>140</v>
      </c>
      <c r="E15" s="135">
        <v>638000</v>
      </c>
      <c r="F15" s="135">
        <v>0</v>
      </c>
      <c r="G15" s="135">
        <v>638000</v>
      </c>
      <c r="H15" s="135">
        <v>0</v>
      </c>
      <c r="I15" s="135">
        <v>0</v>
      </c>
      <c r="J15" s="135">
        <v>0</v>
      </c>
    </row>
    <row r="16" ht="19.5" customHeight="1" spans="1:10">
      <c r="A16" s="136" t="s">
        <v>141</v>
      </c>
      <c r="B16" s="136"/>
      <c r="C16" s="136"/>
      <c r="D16" s="136" t="s">
        <v>142</v>
      </c>
      <c r="E16" s="135">
        <v>463544.75</v>
      </c>
      <c r="F16" s="135">
        <v>0</v>
      </c>
      <c r="G16" s="135">
        <v>463544.75</v>
      </c>
      <c r="H16" s="135">
        <v>0</v>
      </c>
      <c r="I16" s="135">
        <v>0</v>
      </c>
      <c r="J16" s="135">
        <v>0</v>
      </c>
    </row>
    <row r="17" ht="19.5" customHeight="1" spans="1:10">
      <c r="A17" s="136" t="s">
        <v>143</v>
      </c>
      <c r="B17" s="136"/>
      <c r="C17" s="136"/>
      <c r="D17" s="136" t="s">
        <v>144</v>
      </c>
      <c r="E17" s="135">
        <v>688249</v>
      </c>
      <c r="F17" s="135">
        <v>0</v>
      </c>
      <c r="G17" s="135">
        <v>688249</v>
      </c>
      <c r="H17" s="135">
        <v>0</v>
      </c>
      <c r="I17" s="135">
        <v>0</v>
      </c>
      <c r="J17" s="135">
        <v>0</v>
      </c>
    </row>
    <row r="18" ht="19.5" customHeight="1" spans="1:10">
      <c r="A18" s="136" t="s">
        <v>145</v>
      </c>
      <c r="B18" s="136"/>
      <c r="C18" s="136"/>
      <c r="D18" s="136" t="s">
        <v>146</v>
      </c>
      <c r="E18" s="135">
        <v>915124</v>
      </c>
      <c r="F18" s="135">
        <v>0</v>
      </c>
      <c r="G18" s="135">
        <v>915124</v>
      </c>
      <c r="H18" s="135">
        <v>0</v>
      </c>
      <c r="I18" s="135">
        <v>0</v>
      </c>
      <c r="J18" s="135">
        <v>0</v>
      </c>
    </row>
    <row r="19" ht="19.5" customHeight="1" spans="1:10">
      <c r="A19" s="136" t="s">
        <v>147</v>
      </c>
      <c r="B19" s="136"/>
      <c r="C19" s="136"/>
      <c r="D19" s="136" t="s">
        <v>148</v>
      </c>
      <c r="E19" s="135">
        <v>16163</v>
      </c>
      <c r="F19" s="135">
        <v>0</v>
      </c>
      <c r="G19" s="135">
        <v>16163</v>
      </c>
      <c r="H19" s="135">
        <v>0</v>
      </c>
      <c r="I19" s="135">
        <v>0</v>
      </c>
      <c r="J19" s="135">
        <v>0</v>
      </c>
    </row>
    <row r="20" ht="19.5" customHeight="1" spans="1:10">
      <c r="A20" s="136" t="s">
        <v>149</v>
      </c>
      <c r="B20" s="136"/>
      <c r="C20" s="136"/>
      <c r="D20" s="136" t="s">
        <v>150</v>
      </c>
      <c r="E20" s="135">
        <v>1042933.88</v>
      </c>
      <c r="F20" s="135">
        <v>1042933.88</v>
      </c>
      <c r="G20" s="135">
        <v>0</v>
      </c>
      <c r="H20" s="135">
        <v>0</v>
      </c>
      <c r="I20" s="135">
        <v>0</v>
      </c>
      <c r="J20" s="135">
        <v>0</v>
      </c>
    </row>
    <row r="21" ht="19.5" customHeight="1" spans="1:10">
      <c r="A21" s="136" t="s">
        <v>151</v>
      </c>
      <c r="B21" s="136"/>
      <c r="C21" s="136"/>
      <c r="D21" s="136" t="s">
        <v>152</v>
      </c>
      <c r="E21" s="135">
        <v>671153.96</v>
      </c>
      <c r="F21" s="135">
        <v>671153.96</v>
      </c>
      <c r="G21" s="135">
        <v>0</v>
      </c>
      <c r="H21" s="135">
        <v>0</v>
      </c>
      <c r="I21" s="135">
        <v>0</v>
      </c>
      <c r="J21" s="135">
        <v>0</v>
      </c>
    </row>
    <row r="22" ht="19.5" customHeight="1" spans="1:10">
      <c r="A22" s="136" t="s">
        <v>153</v>
      </c>
      <c r="B22" s="136"/>
      <c r="C22" s="136"/>
      <c r="D22" s="136" t="s">
        <v>154</v>
      </c>
      <c r="E22" s="135">
        <v>33735.17</v>
      </c>
      <c r="F22" s="135">
        <v>33735.17</v>
      </c>
      <c r="G22" s="135">
        <v>0</v>
      </c>
      <c r="H22" s="135">
        <v>0</v>
      </c>
      <c r="I22" s="135">
        <v>0</v>
      </c>
      <c r="J22" s="135">
        <v>0</v>
      </c>
    </row>
    <row r="23" ht="19.5" customHeight="1" spans="1:10">
      <c r="A23" s="136" t="s">
        <v>155</v>
      </c>
      <c r="B23" s="136"/>
      <c r="C23" s="136"/>
      <c r="D23" s="136" t="s">
        <v>156</v>
      </c>
      <c r="E23" s="135">
        <v>1593230</v>
      </c>
      <c r="F23" s="135">
        <v>10000</v>
      </c>
      <c r="G23" s="135">
        <v>1583230</v>
      </c>
      <c r="H23" s="135">
        <v>0</v>
      </c>
      <c r="I23" s="135">
        <v>0</v>
      </c>
      <c r="J23" s="135">
        <v>0</v>
      </c>
    </row>
    <row r="24" ht="19.5" customHeight="1" spans="1:10">
      <c r="A24" s="136" t="s">
        <v>157</v>
      </c>
      <c r="B24" s="136"/>
      <c r="C24" s="136"/>
      <c r="D24" s="136" t="s">
        <v>158</v>
      </c>
      <c r="E24" s="135">
        <v>2261230.6</v>
      </c>
      <c r="F24" s="135">
        <v>2261230.6</v>
      </c>
      <c r="G24" s="135">
        <v>0</v>
      </c>
      <c r="H24" s="135">
        <v>0</v>
      </c>
      <c r="I24" s="135">
        <v>0</v>
      </c>
      <c r="J24" s="135">
        <v>0</v>
      </c>
    </row>
    <row r="25" ht="19.5" customHeight="1" spans="1:10">
      <c r="A25" s="136" t="s">
        <v>167</v>
      </c>
      <c r="B25" s="136"/>
      <c r="C25" s="136"/>
      <c r="D25" s="136"/>
      <c r="E25" s="136"/>
      <c r="F25" s="136"/>
      <c r="G25" s="136"/>
      <c r="H25" s="136"/>
      <c r="I25" s="136"/>
      <c r="J25" s="136"/>
    </row>
  </sheetData>
  <mergeCells count="2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81"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showZeros="0" topLeftCell="A6" workbookViewId="0">
      <selection activeCell="H8" sqref="H8"/>
    </sheetView>
  </sheetViews>
  <sheetFormatPr defaultColWidth="9" defaultRowHeight="13.5"/>
  <cols>
    <col min="1" max="2" width="11.125" style="5" customWidth="1"/>
    <col min="3" max="3" width="14.6" style="5" customWidth="1"/>
    <col min="4" max="5" width="11.3" style="5" customWidth="1"/>
    <col min="6" max="6" width="11.2" style="5" customWidth="1"/>
    <col min="7" max="7" width="10" style="5" customWidth="1"/>
    <col min="8" max="8" width="9" style="5"/>
    <col min="9" max="9" width="8.63333333333333" style="5" customWidth="1"/>
    <col min="10" max="10" width="11.5" style="5" customWidth="1"/>
    <col min="11" max="13" width="9" style="5"/>
    <col min="14" max="16384" width="9" style="1"/>
  </cols>
  <sheetData>
    <row r="1" s="1" customFormat="1" spans="1:13">
      <c r="A1" s="5" t="s">
        <v>490</v>
      </c>
      <c r="B1" s="5"/>
      <c r="C1" s="5"/>
      <c r="D1" s="5"/>
      <c r="E1" s="5"/>
      <c r="F1" s="5"/>
      <c r="G1" s="5"/>
      <c r="H1" s="5"/>
      <c r="I1" s="5"/>
      <c r="J1" s="5"/>
      <c r="K1" s="5"/>
      <c r="L1" s="5"/>
      <c r="M1" s="5"/>
    </row>
    <row r="2" s="1" customFormat="1" ht="26" customHeight="1" spans="1:13">
      <c r="A2" s="6" t="s">
        <v>560</v>
      </c>
      <c r="B2" s="6"/>
      <c r="C2" s="6"/>
      <c r="D2" s="6"/>
      <c r="E2" s="6"/>
      <c r="F2" s="6"/>
      <c r="G2" s="6"/>
      <c r="H2" s="6"/>
      <c r="I2" s="6"/>
      <c r="J2" s="6"/>
      <c r="K2" s="5"/>
      <c r="L2" s="5"/>
      <c r="M2" s="5"/>
    </row>
    <row r="3" s="2" customFormat="1" ht="13" customHeight="1" spans="1:13">
      <c r="A3" s="6"/>
      <c r="B3" s="6"/>
      <c r="C3" s="6"/>
      <c r="D3" s="6"/>
      <c r="E3" s="6"/>
      <c r="F3" s="6"/>
      <c r="G3" s="6"/>
      <c r="H3" s="6"/>
      <c r="I3" s="6"/>
      <c r="J3" s="32"/>
      <c r="K3" s="33"/>
      <c r="L3" s="33"/>
      <c r="M3" s="33"/>
    </row>
    <row r="4" s="38" customFormat="1" ht="37" customHeight="1" spans="1:256">
      <c r="A4" s="9" t="s">
        <v>493</v>
      </c>
      <c r="B4" s="9"/>
      <c r="C4" s="26" t="s">
        <v>615</v>
      </c>
      <c r="D4" s="26"/>
      <c r="E4" s="26"/>
      <c r="F4" s="26"/>
      <c r="G4" s="26"/>
      <c r="H4" s="26"/>
      <c r="I4" s="26"/>
      <c r="J4" s="26"/>
      <c r="K4" s="5"/>
      <c r="L4" s="5"/>
      <c r="M4" s="5"/>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9" t="s">
        <v>495</v>
      </c>
      <c r="B5" s="9"/>
      <c r="C5" s="10" t="s">
        <v>496</v>
      </c>
      <c r="D5" s="10"/>
      <c r="E5" s="26"/>
      <c r="F5" s="9" t="s">
        <v>497</v>
      </c>
      <c r="G5" s="10" t="s">
        <v>498</v>
      </c>
      <c r="H5" s="10"/>
      <c r="I5" s="10"/>
      <c r="J5" s="10"/>
      <c r="K5" s="5"/>
      <c r="L5" s="5"/>
      <c r="M5" s="5"/>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9" t="s">
        <v>499</v>
      </c>
      <c r="B6" s="9"/>
      <c r="C6" s="9"/>
      <c r="D6" s="9" t="s">
        <v>500</v>
      </c>
      <c r="E6" s="9" t="s">
        <v>433</v>
      </c>
      <c r="F6" s="9" t="s">
        <v>501</v>
      </c>
      <c r="G6" s="9" t="s">
        <v>502</v>
      </c>
      <c r="H6" s="9" t="s">
        <v>562</v>
      </c>
      <c r="I6" s="9" t="s">
        <v>504</v>
      </c>
      <c r="J6" s="9"/>
      <c r="K6" s="5"/>
      <c r="L6" s="5"/>
      <c r="M6" s="5"/>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9"/>
      <c r="B7" s="9"/>
      <c r="C7" s="11" t="s">
        <v>505</v>
      </c>
      <c r="D7" s="43">
        <f t="shared" ref="D7:F7" si="0">SUM(D8:D10)</f>
        <v>12100</v>
      </c>
      <c r="E7" s="43">
        <f t="shared" si="0"/>
        <v>12100</v>
      </c>
      <c r="F7" s="43">
        <f t="shared" si="0"/>
        <v>12100</v>
      </c>
      <c r="G7" s="9">
        <v>10</v>
      </c>
      <c r="H7" s="13">
        <v>1</v>
      </c>
      <c r="I7" s="15">
        <v>10</v>
      </c>
      <c r="J7" s="15"/>
      <c r="K7" s="5"/>
      <c r="L7" s="5"/>
      <c r="M7" s="5"/>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9"/>
      <c r="B8" s="9"/>
      <c r="C8" s="11" t="s">
        <v>506</v>
      </c>
      <c r="D8" s="14">
        <v>12100</v>
      </c>
      <c r="E8" s="14">
        <v>12100</v>
      </c>
      <c r="F8" s="14">
        <v>12100</v>
      </c>
      <c r="G8" s="9" t="s">
        <v>437</v>
      </c>
      <c r="H8" s="9" t="s">
        <v>437</v>
      </c>
      <c r="I8" s="15" t="s">
        <v>437</v>
      </c>
      <c r="J8" s="15"/>
      <c r="K8" s="5"/>
      <c r="L8" s="5"/>
      <c r="M8" s="5"/>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24" spans="1:256">
      <c r="A9" s="9"/>
      <c r="B9" s="9"/>
      <c r="C9" s="11" t="s">
        <v>507</v>
      </c>
      <c r="D9" s="14"/>
      <c r="E9" s="14"/>
      <c r="F9" s="14"/>
      <c r="G9" s="9" t="s">
        <v>437</v>
      </c>
      <c r="H9" s="9" t="s">
        <v>437</v>
      </c>
      <c r="I9" s="15" t="s">
        <v>437</v>
      </c>
      <c r="J9" s="15"/>
      <c r="K9" s="5"/>
      <c r="L9" s="5"/>
      <c r="M9" s="5"/>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spans="1:13">
      <c r="A10" s="9"/>
      <c r="B10" s="9"/>
      <c r="C10" s="11" t="s">
        <v>508</v>
      </c>
      <c r="D10" s="15"/>
      <c r="E10" s="15"/>
      <c r="F10" s="15"/>
      <c r="G10" s="9" t="s">
        <v>437</v>
      </c>
      <c r="H10" s="9" t="s">
        <v>437</v>
      </c>
      <c r="I10" s="15" t="s">
        <v>437</v>
      </c>
      <c r="J10" s="15"/>
      <c r="K10" s="5"/>
      <c r="L10" s="5"/>
      <c r="M10" s="5"/>
    </row>
    <row r="11" s="1" customFormat="1" spans="1:13">
      <c r="A11" s="9" t="s">
        <v>509</v>
      </c>
      <c r="B11" s="9" t="s">
        <v>510</v>
      </c>
      <c r="C11" s="9"/>
      <c r="D11" s="9"/>
      <c r="E11" s="9"/>
      <c r="F11" s="15" t="s">
        <v>511</v>
      </c>
      <c r="G11" s="15"/>
      <c r="H11" s="15"/>
      <c r="I11" s="15"/>
      <c r="J11" s="15"/>
      <c r="K11" s="5"/>
      <c r="L11" s="5"/>
      <c r="M11" s="5"/>
    </row>
    <row r="12" s="1" customFormat="1" ht="72" customHeight="1" spans="1:13">
      <c r="A12" s="9"/>
      <c r="B12" s="16" t="s">
        <v>616</v>
      </c>
      <c r="C12" s="17"/>
      <c r="D12" s="17"/>
      <c r="E12" s="18"/>
      <c r="F12" s="42" t="s">
        <v>617</v>
      </c>
      <c r="G12" s="42"/>
      <c r="H12" s="42"/>
      <c r="I12" s="42"/>
      <c r="J12" s="42"/>
      <c r="K12" s="5"/>
      <c r="L12" s="5"/>
      <c r="M12" s="5"/>
    </row>
    <row r="13" s="1" customFormat="1" spans="1:13">
      <c r="A13" s="19" t="s">
        <v>514</v>
      </c>
      <c r="B13" s="20"/>
      <c r="C13" s="21"/>
      <c r="D13" s="19" t="s">
        <v>565</v>
      </c>
      <c r="E13" s="20"/>
      <c r="F13" s="21"/>
      <c r="G13" s="19" t="s">
        <v>566</v>
      </c>
      <c r="H13" s="20"/>
      <c r="I13" s="20"/>
      <c r="J13" s="20"/>
      <c r="K13" s="5"/>
      <c r="L13" s="5"/>
      <c r="M13" s="5"/>
    </row>
    <row r="14" s="1" customFormat="1" ht="36" customHeight="1" spans="1:13">
      <c r="A14" s="19" t="s">
        <v>519</v>
      </c>
      <c r="B14" s="9" t="s">
        <v>520</v>
      </c>
      <c r="C14" s="9" t="s">
        <v>521</v>
      </c>
      <c r="D14" s="9" t="s">
        <v>522</v>
      </c>
      <c r="E14" s="9" t="s">
        <v>523</v>
      </c>
      <c r="F14" s="9" t="s">
        <v>524</v>
      </c>
      <c r="G14" s="9" t="s">
        <v>516</v>
      </c>
      <c r="H14" s="9" t="s">
        <v>502</v>
      </c>
      <c r="I14" s="9" t="s">
        <v>504</v>
      </c>
      <c r="J14" s="9" t="s">
        <v>518</v>
      </c>
      <c r="K14" s="5"/>
      <c r="L14" s="5"/>
      <c r="M14" s="5"/>
    </row>
    <row r="15" s="1" customFormat="1" spans="1:13">
      <c r="A15" s="9" t="s">
        <v>525</v>
      </c>
      <c r="B15" s="22" t="s">
        <v>526</v>
      </c>
      <c r="C15" s="23" t="s">
        <v>527</v>
      </c>
      <c r="D15" s="153" t="s">
        <v>567</v>
      </c>
      <c r="E15" s="9">
        <f>F8</f>
        <v>12100</v>
      </c>
      <c r="F15" s="9" t="s">
        <v>529</v>
      </c>
      <c r="G15" s="9">
        <f>E15</f>
        <v>12100</v>
      </c>
      <c r="H15" s="9">
        <v>30</v>
      </c>
      <c r="I15" s="9">
        <v>30</v>
      </c>
      <c r="J15" s="9"/>
      <c r="K15" s="5"/>
      <c r="L15" s="5"/>
      <c r="M15" s="5"/>
    </row>
    <row r="16" s="1" customFormat="1" spans="1:13">
      <c r="A16" s="9"/>
      <c r="B16" s="22" t="s">
        <v>530</v>
      </c>
      <c r="C16" s="23"/>
      <c r="D16" s="24"/>
      <c r="E16" s="9"/>
      <c r="F16" s="9"/>
      <c r="G16" s="25"/>
      <c r="H16" s="25"/>
      <c r="I16" s="25"/>
      <c r="J16" s="25"/>
      <c r="K16" s="5"/>
      <c r="L16" s="5"/>
      <c r="M16" s="5"/>
    </row>
    <row r="17" s="1" customFormat="1" spans="1:13">
      <c r="A17" s="9"/>
      <c r="B17" s="22" t="s">
        <v>531</v>
      </c>
      <c r="C17" s="23"/>
      <c r="D17" s="24"/>
      <c r="E17" s="9"/>
      <c r="F17" s="9"/>
      <c r="G17" s="25"/>
      <c r="H17" s="25"/>
      <c r="I17" s="25"/>
      <c r="J17" s="25"/>
      <c r="K17" s="5"/>
      <c r="L17" s="5"/>
      <c r="M17" s="5"/>
    </row>
    <row r="18" s="1" customFormat="1" spans="1:13">
      <c r="A18" s="9"/>
      <c r="B18" s="9" t="s">
        <v>532</v>
      </c>
      <c r="C18" s="23"/>
      <c r="D18" s="24"/>
      <c r="E18" s="9"/>
      <c r="F18" s="9"/>
      <c r="G18" s="25"/>
      <c r="H18" s="25"/>
      <c r="I18" s="25"/>
      <c r="J18" s="25"/>
      <c r="K18" s="5"/>
      <c r="L18" s="5"/>
      <c r="M18" s="5"/>
    </row>
    <row r="19" s="1" customFormat="1" ht="24" spans="1:13">
      <c r="A19" s="9" t="s">
        <v>533</v>
      </c>
      <c r="B19" s="9" t="s">
        <v>534</v>
      </c>
      <c r="C19" s="23"/>
      <c r="D19" s="24"/>
      <c r="E19" s="9"/>
      <c r="F19" s="9"/>
      <c r="G19" s="25"/>
      <c r="H19" s="25"/>
      <c r="I19" s="25"/>
      <c r="J19" s="25"/>
      <c r="K19" s="5"/>
      <c r="L19" s="5"/>
      <c r="M19" s="5"/>
    </row>
    <row r="20" s="1" customFormat="1" ht="36" spans="1:13">
      <c r="A20" s="9"/>
      <c r="B20" s="9" t="s">
        <v>535</v>
      </c>
      <c r="C20" s="23" t="s">
        <v>536</v>
      </c>
      <c r="D20" s="24"/>
      <c r="E20" s="9">
        <v>90</v>
      </c>
      <c r="F20" s="9" t="s">
        <v>538</v>
      </c>
      <c r="G20" s="25" t="s">
        <v>539</v>
      </c>
      <c r="H20" s="25">
        <v>30</v>
      </c>
      <c r="I20" s="25">
        <v>27</v>
      </c>
      <c r="J20" s="25"/>
      <c r="K20" s="5"/>
      <c r="L20" s="5"/>
      <c r="M20" s="5"/>
    </row>
    <row r="21" s="1" customFormat="1" ht="24" spans="1:13">
      <c r="A21" s="9"/>
      <c r="B21" s="9" t="s">
        <v>540</v>
      </c>
      <c r="C21" s="23"/>
      <c r="D21" s="24"/>
      <c r="E21" s="9"/>
      <c r="F21" s="9"/>
      <c r="G21" s="25"/>
      <c r="H21" s="25"/>
      <c r="I21" s="25"/>
      <c r="J21" s="25"/>
      <c r="K21" s="5"/>
      <c r="L21" s="5"/>
      <c r="M21" s="5"/>
    </row>
    <row r="22" s="1" customFormat="1" ht="24" spans="1:13">
      <c r="A22" s="9"/>
      <c r="B22" s="26" t="s">
        <v>541</v>
      </c>
      <c r="C22" s="23"/>
      <c r="D22" s="24"/>
      <c r="E22" s="9"/>
      <c r="F22" s="9"/>
      <c r="G22" s="25"/>
      <c r="H22" s="25"/>
      <c r="I22" s="25"/>
      <c r="J22" s="25"/>
      <c r="K22" s="5"/>
      <c r="L22" s="5"/>
      <c r="M22" s="5"/>
    </row>
    <row r="23" s="1" customFormat="1" ht="36" spans="1:13">
      <c r="A23" s="27" t="s">
        <v>542</v>
      </c>
      <c r="B23" s="28" t="s">
        <v>543</v>
      </c>
      <c r="C23" s="23" t="s">
        <v>544</v>
      </c>
      <c r="D23" s="24"/>
      <c r="E23" s="26">
        <v>90</v>
      </c>
      <c r="F23" s="26" t="s">
        <v>538</v>
      </c>
      <c r="G23" s="10" t="s">
        <v>545</v>
      </c>
      <c r="H23" s="29">
        <v>30</v>
      </c>
      <c r="I23" s="29">
        <v>27</v>
      </c>
      <c r="J23" s="34" t="s">
        <v>546</v>
      </c>
      <c r="K23" s="5"/>
      <c r="L23" s="5"/>
      <c r="M23" s="5"/>
    </row>
    <row r="24" s="1" customFormat="1" ht="54" customHeight="1" spans="1:13">
      <c r="A24" s="9" t="s">
        <v>547</v>
      </c>
      <c r="B24" s="9"/>
      <c r="C24" s="9"/>
      <c r="D24" s="9" t="s">
        <v>421</v>
      </c>
      <c r="E24" s="9"/>
      <c r="F24" s="9"/>
      <c r="G24" s="9"/>
      <c r="H24" s="9"/>
      <c r="I24" s="9"/>
      <c r="J24" s="9"/>
      <c r="K24" s="5"/>
      <c r="L24" s="5"/>
      <c r="M24" s="5"/>
    </row>
    <row r="25" s="1" customFormat="1" ht="25.5" customHeight="1" spans="1:13">
      <c r="A25" s="11" t="s">
        <v>549</v>
      </c>
      <c r="B25" s="19">
        <v>100</v>
      </c>
      <c r="C25" s="20"/>
      <c r="D25" s="20"/>
      <c r="E25" s="20"/>
      <c r="F25" s="20"/>
      <c r="G25" s="20"/>
      <c r="H25" s="21"/>
      <c r="I25" s="35">
        <f>SUM(I7,I15:I23)</f>
        <v>94</v>
      </c>
      <c r="J25" s="36" t="s">
        <v>550</v>
      </c>
      <c r="K25" s="5"/>
      <c r="L25" s="5"/>
      <c r="M25" s="5"/>
    </row>
    <row r="26" s="1" customFormat="1" ht="17" customHeight="1" spans="1:13">
      <c r="A26" s="30"/>
      <c r="B26" s="30"/>
      <c r="C26" s="30"/>
      <c r="D26" s="30"/>
      <c r="E26" s="30"/>
      <c r="F26" s="30"/>
      <c r="G26" s="30"/>
      <c r="H26" s="30"/>
      <c r="I26" s="30"/>
      <c r="J26" s="37"/>
      <c r="K26" s="5"/>
      <c r="L26" s="5"/>
      <c r="M26" s="5"/>
    </row>
    <row r="27" s="1" customFormat="1" ht="29" customHeight="1" spans="1:13">
      <c r="A27" s="31" t="s">
        <v>551</v>
      </c>
      <c r="B27" s="30"/>
      <c r="C27" s="30"/>
      <c r="D27" s="30"/>
      <c r="E27" s="30"/>
      <c r="F27" s="30"/>
      <c r="G27" s="30"/>
      <c r="H27" s="30"/>
      <c r="I27" s="30"/>
      <c r="J27" s="37"/>
      <c r="K27" s="5"/>
      <c r="L27" s="5"/>
      <c r="M27" s="5"/>
    </row>
    <row r="28" s="1" customFormat="1" ht="27" customHeight="1" spans="1:13">
      <c r="A28" s="31" t="s">
        <v>552</v>
      </c>
      <c r="B28" s="31"/>
      <c r="C28" s="31"/>
      <c r="D28" s="31"/>
      <c r="E28" s="31"/>
      <c r="F28" s="31"/>
      <c r="G28" s="31"/>
      <c r="H28" s="31"/>
      <c r="I28" s="31"/>
      <c r="J28" s="31"/>
      <c r="K28" s="5"/>
      <c r="L28" s="5"/>
      <c r="M28" s="5"/>
    </row>
    <row r="29" s="1" customFormat="1" ht="19" customHeight="1" spans="1:13">
      <c r="A29" s="31" t="s">
        <v>553</v>
      </c>
      <c r="B29" s="31"/>
      <c r="C29" s="31"/>
      <c r="D29" s="31"/>
      <c r="E29" s="31"/>
      <c r="F29" s="31"/>
      <c r="G29" s="31"/>
      <c r="H29" s="31"/>
      <c r="I29" s="31"/>
      <c r="J29" s="31"/>
      <c r="K29" s="5"/>
      <c r="L29" s="5"/>
      <c r="M29" s="5"/>
    </row>
    <row r="30" s="1" customFormat="1" ht="18" customHeight="1" spans="1:13">
      <c r="A30" s="31" t="s">
        <v>568</v>
      </c>
      <c r="B30" s="31"/>
      <c r="C30" s="31"/>
      <c r="D30" s="31"/>
      <c r="E30" s="31"/>
      <c r="F30" s="31"/>
      <c r="G30" s="31"/>
      <c r="H30" s="31"/>
      <c r="I30" s="31"/>
      <c r="J30" s="31"/>
      <c r="K30" s="5"/>
      <c r="L30" s="5"/>
      <c r="M30" s="5"/>
    </row>
    <row r="31" s="1" customFormat="1" ht="18" customHeight="1" spans="1:13">
      <c r="A31" s="31" t="s">
        <v>555</v>
      </c>
      <c r="B31" s="31"/>
      <c r="C31" s="31"/>
      <c r="D31" s="31"/>
      <c r="E31" s="31"/>
      <c r="F31" s="31"/>
      <c r="G31" s="31"/>
      <c r="H31" s="31"/>
      <c r="I31" s="31"/>
      <c r="J31" s="31"/>
      <c r="K31" s="5"/>
      <c r="L31" s="5"/>
      <c r="M31" s="5"/>
    </row>
    <row r="32" s="1" customFormat="1" ht="18" customHeight="1" spans="1:13">
      <c r="A32" s="31" t="s">
        <v>569</v>
      </c>
      <c r="B32" s="31"/>
      <c r="C32" s="31"/>
      <c r="D32" s="31"/>
      <c r="E32" s="31"/>
      <c r="F32" s="31"/>
      <c r="G32" s="31"/>
      <c r="H32" s="31"/>
      <c r="I32" s="31"/>
      <c r="J32" s="31"/>
      <c r="K32" s="5"/>
      <c r="L32" s="5"/>
      <c r="M32" s="5"/>
    </row>
    <row r="33" s="1" customFormat="1" ht="24" customHeight="1" spans="1:13">
      <c r="A33" s="31" t="s">
        <v>557</v>
      </c>
      <c r="B33" s="31"/>
      <c r="C33" s="31"/>
      <c r="D33" s="31"/>
      <c r="E33" s="31"/>
      <c r="F33" s="31"/>
      <c r="G33" s="31"/>
      <c r="H33" s="31"/>
      <c r="I33" s="31"/>
      <c r="J33" s="31"/>
      <c r="K33" s="5"/>
      <c r="L33" s="5"/>
      <c r="M33" s="5"/>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B25:H25"/>
    <mergeCell ref="A28:J28"/>
    <mergeCell ref="A29:J29"/>
    <mergeCell ref="A30:J30"/>
    <mergeCell ref="A31:J31"/>
    <mergeCell ref="A32:J32"/>
    <mergeCell ref="A33:J33"/>
    <mergeCell ref="A11:A12"/>
    <mergeCell ref="A15:A18"/>
    <mergeCell ref="A19:A22"/>
    <mergeCell ref="D15:D23"/>
    <mergeCell ref="A6:B10"/>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showZeros="0" zoomScale="80" zoomScaleNormal="80" workbookViewId="0">
      <selection activeCell="H8" sqref="H8"/>
    </sheetView>
  </sheetViews>
  <sheetFormatPr defaultColWidth="9" defaultRowHeight="13.5"/>
  <cols>
    <col min="1" max="2" width="11.125" style="5" customWidth="1"/>
    <col min="3" max="3" width="14.6" style="5" customWidth="1"/>
    <col min="4" max="5" width="11.3" style="5" customWidth="1"/>
    <col min="6" max="6" width="11.2" style="5" customWidth="1"/>
    <col min="7" max="7" width="10" style="5" customWidth="1"/>
    <col min="8" max="8" width="9" style="5"/>
    <col min="9" max="9" width="8.63333333333333" style="5" customWidth="1"/>
    <col min="10" max="10" width="11.5" style="5" customWidth="1"/>
    <col min="11" max="13" width="9" style="5"/>
    <col min="14" max="16384" width="9" style="1"/>
  </cols>
  <sheetData>
    <row r="1" s="1" customFormat="1" spans="1:13">
      <c r="A1" s="5" t="s">
        <v>490</v>
      </c>
      <c r="B1" s="5"/>
      <c r="C1" s="5"/>
      <c r="D1" s="5"/>
      <c r="E1" s="5"/>
      <c r="F1" s="5"/>
      <c r="G1" s="5"/>
      <c r="H1" s="5"/>
      <c r="I1" s="5"/>
      <c r="J1" s="5"/>
      <c r="K1" s="5"/>
      <c r="L1" s="5"/>
      <c r="M1" s="5"/>
    </row>
    <row r="2" s="1" customFormat="1" ht="26" customHeight="1" spans="1:13">
      <c r="A2" s="6" t="s">
        <v>560</v>
      </c>
      <c r="B2" s="6"/>
      <c r="C2" s="6"/>
      <c r="D2" s="6"/>
      <c r="E2" s="6"/>
      <c r="F2" s="6"/>
      <c r="G2" s="6"/>
      <c r="H2" s="6"/>
      <c r="I2" s="6"/>
      <c r="J2" s="6"/>
      <c r="K2" s="5"/>
      <c r="L2" s="5"/>
      <c r="M2" s="5"/>
    </row>
    <row r="3" s="2" customFormat="1" ht="13" customHeight="1" spans="1:13">
      <c r="A3" s="6"/>
      <c r="B3" s="6"/>
      <c r="C3" s="6"/>
      <c r="D3" s="6"/>
      <c r="E3" s="6"/>
      <c r="F3" s="6"/>
      <c r="G3" s="6"/>
      <c r="H3" s="6"/>
      <c r="I3" s="6"/>
      <c r="J3" s="32"/>
      <c r="K3" s="33"/>
      <c r="L3" s="33"/>
      <c r="M3" s="33"/>
    </row>
    <row r="4" s="38" customFormat="1" ht="51" customHeight="1" spans="1:256">
      <c r="A4" s="9" t="s">
        <v>493</v>
      </c>
      <c r="B4" s="9"/>
      <c r="C4" s="26" t="s">
        <v>618</v>
      </c>
      <c r="D4" s="26"/>
      <c r="E4" s="26"/>
      <c r="F4" s="26"/>
      <c r="G4" s="26"/>
      <c r="H4" s="26"/>
      <c r="I4" s="26"/>
      <c r="J4" s="26"/>
      <c r="K4" s="5"/>
      <c r="L4" s="5"/>
      <c r="M4" s="5"/>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9" t="s">
        <v>495</v>
      </c>
      <c r="B5" s="9"/>
      <c r="C5" s="10" t="s">
        <v>496</v>
      </c>
      <c r="D5" s="10"/>
      <c r="E5" s="26"/>
      <c r="F5" s="9" t="s">
        <v>497</v>
      </c>
      <c r="G5" s="10" t="s">
        <v>498</v>
      </c>
      <c r="H5" s="10"/>
      <c r="I5" s="10"/>
      <c r="J5" s="10"/>
      <c r="K5" s="5"/>
      <c r="L5" s="5"/>
      <c r="M5" s="5"/>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9" t="s">
        <v>499</v>
      </c>
      <c r="B6" s="9"/>
      <c r="C6" s="9"/>
      <c r="D6" s="9" t="s">
        <v>500</v>
      </c>
      <c r="E6" s="9" t="s">
        <v>433</v>
      </c>
      <c r="F6" s="9" t="s">
        <v>501</v>
      </c>
      <c r="G6" s="9" t="s">
        <v>502</v>
      </c>
      <c r="H6" s="9" t="s">
        <v>562</v>
      </c>
      <c r="I6" s="9" t="s">
        <v>504</v>
      </c>
      <c r="J6" s="9"/>
      <c r="K6" s="5"/>
      <c r="L6" s="5"/>
      <c r="M6" s="5"/>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9"/>
      <c r="B7" s="9"/>
      <c r="C7" s="11" t="s">
        <v>505</v>
      </c>
      <c r="D7" s="43">
        <f t="shared" ref="D7:F7" si="0">SUM(D8:D10)</f>
        <v>486860</v>
      </c>
      <c r="E7" s="43">
        <f t="shared" si="0"/>
        <v>486860</v>
      </c>
      <c r="F7" s="43">
        <f t="shared" si="0"/>
        <v>486860</v>
      </c>
      <c r="G7" s="9">
        <v>10</v>
      </c>
      <c r="H7" s="13">
        <v>1</v>
      </c>
      <c r="I7" s="15">
        <v>10</v>
      </c>
      <c r="J7" s="15"/>
      <c r="K7" s="5"/>
      <c r="L7" s="5"/>
      <c r="M7" s="5"/>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9"/>
      <c r="B8" s="9"/>
      <c r="C8" s="11" t="s">
        <v>506</v>
      </c>
      <c r="D8" s="14">
        <v>486860</v>
      </c>
      <c r="E8" s="14">
        <v>486860</v>
      </c>
      <c r="F8" s="14">
        <v>486860</v>
      </c>
      <c r="G8" s="9" t="s">
        <v>437</v>
      </c>
      <c r="H8" s="9" t="s">
        <v>437</v>
      </c>
      <c r="I8" s="15" t="s">
        <v>437</v>
      </c>
      <c r="J8" s="15"/>
      <c r="K8" s="5"/>
      <c r="L8" s="5"/>
      <c r="M8" s="5"/>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9"/>
      <c r="B9" s="9"/>
      <c r="C9" s="11" t="s">
        <v>507</v>
      </c>
      <c r="D9" s="14"/>
      <c r="E9" s="14"/>
      <c r="F9" s="14"/>
      <c r="G9" s="9" t="s">
        <v>437</v>
      </c>
      <c r="H9" s="9" t="s">
        <v>437</v>
      </c>
      <c r="I9" s="15" t="s">
        <v>437</v>
      </c>
      <c r="J9" s="15"/>
      <c r="K9" s="5"/>
      <c r="L9" s="5"/>
      <c r="M9" s="5"/>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3">
      <c r="A10" s="9"/>
      <c r="B10" s="9"/>
      <c r="C10" s="11" t="s">
        <v>508</v>
      </c>
      <c r="D10" s="15"/>
      <c r="E10" s="15"/>
      <c r="F10" s="15"/>
      <c r="G10" s="9" t="s">
        <v>437</v>
      </c>
      <c r="H10" s="9" t="s">
        <v>437</v>
      </c>
      <c r="I10" s="15" t="s">
        <v>437</v>
      </c>
      <c r="J10" s="15"/>
      <c r="K10" s="5"/>
      <c r="L10" s="5"/>
      <c r="M10" s="5"/>
    </row>
    <row r="11" s="1" customFormat="1" ht="18" customHeight="1" spans="1:13">
      <c r="A11" s="9" t="s">
        <v>509</v>
      </c>
      <c r="B11" s="9" t="s">
        <v>510</v>
      </c>
      <c r="C11" s="9"/>
      <c r="D11" s="9"/>
      <c r="E11" s="9"/>
      <c r="F11" s="15" t="s">
        <v>511</v>
      </c>
      <c r="G11" s="15"/>
      <c r="H11" s="15"/>
      <c r="I11" s="15"/>
      <c r="J11" s="15"/>
      <c r="K11" s="5"/>
      <c r="L11" s="5"/>
      <c r="M11" s="5"/>
    </row>
    <row r="12" s="1" customFormat="1" ht="139" customHeight="1" spans="1:13">
      <c r="A12" s="9"/>
      <c r="B12" s="16" t="s">
        <v>619</v>
      </c>
      <c r="C12" s="17"/>
      <c r="D12" s="17"/>
      <c r="E12" s="18"/>
      <c r="F12" s="42" t="s">
        <v>620</v>
      </c>
      <c r="G12" s="42"/>
      <c r="H12" s="42"/>
      <c r="I12" s="42"/>
      <c r="J12" s="42"/>
      <c r="K12" s="5"/>
      <c r="L12" s="5"/>
      <c r="M12" s="5"/>
    </row>
    <row r="13" s="1" customFormat="1" ht="36" customHeight="1" spans="1:13">
      <c r="A13" s="19" t="s">
        <v>514</v>
      </c>
      <c r="B13" s="20"/>
      <c r="C13" s="21"/>
      <c r="D13" s="19" t="s">
        <v>565</v>
      </c>
      <c r="E13" s="20"/>
      <c r="F13" s="21"/>
      <c r="G13" s="19" t="s">
        <v>566</v>
      </c>
      <c r="H13" s="20"/>
      <c r="I13" s="20"/>
      <c r="J13" s="20"/>
      <c r="K13" s="5"/>
      <c r="L13" s="5"/>
      <c r="M13" s="5"/>
    </row>
    <row r="14" s="1" customFormat="1" ht="36" customHeight="1" spans="1:13">
      <c r="A14" s="19" t="s">
        <v>519</v>
      </c>
      <c r="B14" s="9" t="s">
        <v>520</v>
      </c>
      <c r="C14" s="9" t="s">
        <v>521</v>
      </c>
      <c r="D14" s="9" t="s">
        <v>522</v>
      </c>
      <c r="E14" s="9" t="s">
        <v>523</v>
      </c>
      <c r="F14" s="9" t="s">
        <v>524</v>
      </c>
      <c r="G14" s="9" t="s">
        <v>516</v>
      </c>
      <c r="H14" s="9" t="s">
        <v>502</v>
      </c>
      <c r="I14" s="9" t="s">
        <v>504</v>
      </c>
      <c r="J14" s="9" t="s">
        <v>518</v>
      </c>
      <c r="K14" s="5"/>
      <c r="L14" s="5"/>
      <c r="M14" s="5"/>
    </row>
    <row r="15" s="1" customFormat="1" ht="18" customHeight="1" spans="1:13">
      <c r="A15" s="9" t="s">
        <v>525</v>
      </c>
      <c r="B15" s="22" t="s">
        <v>526</v>
      </c>
      <c r="C15" s="23" t="s">
        <v>527</v>
      </c>
      <c r="D15" s="153" t="s">
        <v>567</v>
      </c>
      <c r="E15" s="9">
        <f>F8</f>
        <v>486860</v>
      </c>
      <c r="F15" s="9" t="s">
        <v>529</v>
      </c>
      <c r="G15" s="9">
        <f>E15</f>
        <v>486860</v>
      </c>
      <c r="H15" s="9">
        <v>30</v>
      </c>
      <c r="I15" s="9">
        <v>30</v>
      </c>
      <c r="J15" s="9"/>
      <c r="K15" s="5"/>
      <c r="L15" s="5"/>
      <c r="M15" s="5"/>
    </row>
    <row r="16" s="1" customFormat="1" ht="18" customHeight="1" spans="1:13">
      <c r="A16" s="9"/>
      <c r="B16" s="22" t="s">
        <v>530</v>
      </c>
      <c r="C16" s="23"/>
      <c r="D16" s="24"/>
      <c r="E16" s="9"/>
      <c r="F16" s="9"/>
      <c r="G16" s="25"/>
      <c r="H16" s="25"/>
      <c r="I16" s="25"/>
      <c r="J16" s="25"/>
      <c r="K16" s="5"/>
      <c r="L16" s="5"/>
      <c r="M16" s="5"/>
    </row>
    <row r="17" s="1" customFormat="1" ht="18" customHeight="1" spans="1:13">
      <c r="A17" s="9"/>
      <c r="B17" s="22" t="s">
        <v>531</v>
      </c>
      <c r="C17" s="23"/>
      <c r="D17" s="24"/>
      <c r="E17" s="9"/>
      <c r="F17" s="9"/>
      <c r="G17" s="25"/>
      <c r="H17" s="25"/>
      <c r="I17" s="25"/>
      <c r="J17" s="25"/>
      <c r="K17" s="5"/>
      <c r="L17" s="5"/>
      <c r="M17" s="5"/>
    </row>
    <row r="18" s="1" customFormat="1" ht="18" customHeight="1" spans="1:13">
      <c r="A18" s="9"/>
      <c r="B18" s="9" t="s">
        <v>532</v>
      </c>
      <c r="C18" s="23"/>
      <c r="D18" s="24"/>
      <c r="E18" s="9"/>
      <c r="F18" s="9"/>
      <c r="G18" s="25"/>
      <c r="H18" s="25"/>
      <c r="I18" s="25"/>
      <c r="J18" s="25"/>
      <c r="K18" s="5"/>
      <c r="L18" s="5"/>
      <c r="M18" s="5"/>
    </row>
    <row r="19" s="1" customFormat="1" ht="30" customHeight="1" spans="1:13">
      <c r="A19" s="9" t="s">
        <v>533</v>
      </c>
      <c r="B19" s="9" t="s">
        <v>534</v>
      </c>
      <c r="C19" s="23"/>
      <c r="D19" s="24"/>
      <c r="E19" s="9"/>
      <c r="F19" s="9"/>
      <c r="G19" s="25"/>
      <c r="H19" s="25"/>
      <c r="I19" s="25"/>
      <c r="J19" s="25"/>
      <c r="K19" s="5"/>
      <c r="L19" s="5"/>
      <c r="M19" s="5"/>
    </row>
    <row r="20" s="1" customFormat="1" ht="30" customHeight="1" spans="1:13">
      <c r="A20" s="9"/>
      <c r="B20" s="9" t="s">
        <v>535</v>
      </c>
      <c r="C20" s="23" t="s">
        <v>536</v>
      </c>
      <c r="D20" s="24"/>
      <c r="E20" s="9">
        <v>90</v>
      </c>
      <c r="F20" s="9" t="s">
        <v>538</v>
      </c>
      <c r="G20" s="25" t="s">
        <v>539</v>
      </c>
      <c r="H20" s="25">
        <v>30</v>
      </c>
      <c r="I20" s="25">
        <v>27</v>
      </c>
      <c r="J20" s="25"/>
      <c r="K20" s="5"/>
      <c r="L20" s="5"/>
      <c r="M20" s="5"/>
    </row>
    <row r="21" s="1" customFormat="1" ht="30" customHeight="1" spans="1:13">
      <c r="A21" s="9"/>
      <c r="B21" s="9" t="s">
        <v>540</v>
      </c>
      <c r="C21" s="23"/>
      <c r="D21" s="24"/>
      <c r="E21" s="9"/>
      <c r="F21" s="9"/>
      <c r="G21" s="25"/>
      <c r="H21" s="25"/>
      <c r="I21" s="25"/>
      <c r="J21" s="25"/>
      <c r="K21" s="5"/>
      <c r="L21" s="5"/>
      <c r="M21" s="5"/>
    </row>
    <row r="22" s="1" customFormat="1" ht="30" customHeight="1" spans="1:13">
      <c r="A22" s="9"/>
      <c r="B22" s="26" t="s">
        <v>541</v>
      </c>
      <c r="C22" s="23"/>
      <c r="D22" s="24"/>
      <c r="E22" s="9"/>
      <c r="F22" s="9"/>
      <c r="G22" s="25"/>
      <c r="H22" s="25"/>
      <c r="I22" s="25"/>
      <c r="J22" s="25"/>
      <c r="K22" s="5"/>
      <c r="L22" s="5"/>
      <c r="M22" s="5"/>
    </row>
    <row r="23" s="1" customFormat="1" ht="30" customHeight="1" spans="1:13">
      <c r="A23" s="27" t="s">
        <v>542</v>
      </c>
      <c r="B23" s="28" t="s">
        <v>543</v>
      </c>
      <c r="C23" s="23" t="s">
        <v>544</v>
      </c>
      <c r="D23" s="24"/>
      <c r="E23" s="26">
        <v>90</v>
      </c>
      <c r="F23" s="26" t="s">
        <v>538</v>
      </c>
      <c r="G23" s="10" t="s">
        <v>545</v>
      </c>
      <c r="H23" s="29">
        <v>30</v>
      </c>
      <c r="I23" s="29">
        <v>27</v>
      </c>
      <c r="J23" s="34" t="s">
        <v>546</v>
      </c>
      <c r="K23" s="5"/>
      <c r="L23" s="5"/>
      <c r="M23" s="5"/>
    </row>
    <row r="24" s="1" customFormat="1" ht="54" customHeight="1" spans="1:13">
      <c r="A24" s="9" t="s">
        <v>547</v>
      </c>
      <c r="B24" s="9"/>
      <c r="C24" s="9"/>
      <c r="D24" s="9" t="s">
        <v>421</v>
      </c>
      <c r="E24" s="9"/>
      <c r="F24" s="9"/>
      <c r="G24" s="9"/>
      <c r="H24" s="9"/>
      <c r="I24" s="9"/>
      <c r="J24" s="9"/>
      <c r="K24" s="5"/>
      <c r="L24" s="5"/>
      <c r="M24" s="5"/>
    </row>
    <row r="25" s="1" customFormat="1" ht="25.5" customHeight="1" spans="1:13">
      <c r="A25" s="11" t="s">
        <v>549</v>
      </c>
      <c r="B25" s="19">
        <v>100</v>
      </c>
      <c r="C25" s="20"/>
      <c r="D25" s="20"/>
      <c r="E25" s="20"/>
      <c r="F25" s="20"/>
      <c r="G25" s="20"/>
      <c r="H25" s="21"/>
      <c r="I25" s="9"/>
      <c r="J25" s="36" t="s">
        <v>550</v>
      </c>
      <c r="K25" s="5"/>
      <c r="L25" s="5"/>
      <c r="M25" s="5"/>
    </row>
    <row r="26" s="1" customFormat="1" ht="17" customHeight="1" spans="1:13">
      <c r="A26" s="30"/>
      <c r="B26" s="30"/>
      <c r="C26" s="30"/>
      <c r="D26" s="30"/>
      <c r="E26" s="30"/>
      <c r="F26" s="30"/>
      <c r="G26" s="30"/>
      <c r="H26" s="30"/>
      <c r="I26" s="30"/>
      <c r="J26" s="37"/>
      <c r="K26" s="5"/>
      <c r="L26" s="5"/>
      <c r="M26" s="5"/>
    </row>
    <row r="27" s="1" customFormat="1" ht="29" customHeight="1" spans="1:13">
      <c r="A27" s="31" t="s">
        <v>551</v>
      </c>
      <c r="B27" s="30"/>
      <c r="C27" s="30"/>
      <c r="D27" s="30"/>
      <c r="E27" s="30"/>
      <c r="F27" s="30"/>
      <c r="G27" s="30"/>
      <c r="H27" s="30"/>
      <c r="I27" s="30"/>
      <c r="J27" s="37"/>
      <c r="K27" s="5"/>
      <c r="L27" s="5"/>
      <c r="M27" s="5"/>
    </row>
    <row r="28" s="1" customFormat="1" ht="27" customHeight="1" spans="1:13">
      <c r="A28" s="31" t="s">
        <v>552</v>
      </c>
      <c r="B28" s="31"/>
      <c r="C28" s="31"/>
      <c r="D28" s="31"/>
      <c r="E28" s="31"/>
      <c r="F28" s="31"/>
      <c r="G28" s="31"/>
      <c r="H28" s="31"/>
      <c r="I28" s="31"/>
      <c r="J28" s="31"/>
      <c r="K28" s="5"/>
      <c r="L28" s="5"/>
      <c r="M28" s="5"/>
    </row>
    <row r="29" s="1" customFormat="1" ht="19" customHeight="1" spans="1:13">
      <c r="A29" s="31" t="s">
        <v>553</v>
      </c>
      <c r="B29" s="31"/>
      <c r="C29" s="31"/>
      <c r="D29" s="31"/>
      <c r="E29" s="31"/>
      <c r="F29" s="31"/>
      <c r="G29" s="31"/>
      <c r="H29" s="31"/>
      <c r="I29" s="31"/>
      <c r="J29" s="31"/>
      <c r="K29" s="5"/>
      <c r="L29" s="5"/>
      <c r="M29" s="5"/>
    </row>
    <row r="30" s="1" customFormat="1" ht="18" customHeight="1" spans="1:13">
      <c r="A30" s="31" t="s">
        <v>568</v>
      </c>
      <c r="B30" s="31"/>
      <c r="C30" s="31"/>
      <c r="D30" s="31"/>
      <c r="E30" s="31"/>
      <c r="F30" s="31"/>
      <c r="G30" s="31"/>
      <c r="H30" s="31"/>
      <c r="I30" s="31"/>
      <c r="J30" s="31"/>
      <c r="K30" s="5"/>
      <c r="L30" s="5"/>
      <c r="M30" s="5"/>
    </row>
    <row r="31" s="1" customFormat="1" ht="18" customHeight="1" spans="1:13">
      <c r="A31" s="31" t="s">
        <v>555</v>
      </c>
      <c r="B31" s="31"/>
      <c r="C31" s="31"/>
      <c r="D31" s="31"/>
      <c r="E31" s="31"/>
      <c r="F31" s="31"/>
      <c r="G31" s="31"/>
      <c r="H31" s="31"/>
      <c r="I31" s="31"/>
      <c r="J31" s="31"/>
      <c r="K31" s="5"/>
      <c r="L31" s="5"/>
      <c r="M31" s="5"/>
    </row>
    <row r="32" s="1" customFormat="1" ht="18" customHeight="1" spans="1:13">
      <c r="A32" s="31" t="s">
        <v>569</v>
      </c>
      <c r="B32" s="31"/>
      <c r="C32" s="31"/>
      <c r="D32" s="31"/>
      <c r="E32" s="31"/>
      <c r="F32" s="31"/>
      <c r="G32" s="31"/>
      <c r="H32" s="31"/>
      <c r="I32" s="31"/>
      <c r="J32" s="31"/>
      <c r="K32" s="5"/>
      <c r="L32" s="5"/>
      <c r="M32" s="5"/>
    </row>
    <row r="33" s="1" customFormat="1" ht="24" customHeight="1" spans="1:13">
      <c r="A33" s="31" t="s">
        <v>557</v>
      </c>
      <c r="B33" s="31"/>
      <c r="C33" s="31"/>
      <c r="D33" s="31"/>
      <c r="E33" s="31"/>
      <c r="F33" s="31"/>
      <c r="G33" s="31"/>
      <c r="H33" s="31"/>
      <c r="I33" s="31"/>
      <c r="J33" s="31"/>
      <c r="K33" s="5"/>
      <c r="L33" s="5"/>
      <c r="M33" s="5"/>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B25:H25"/>
    <mergeCell ref="A28:J28"/>
    <mergeCell ref="A29:J29"/>
    <mergeCell ref="A30:J30"/>
    <mergeCell ref="A31:J31"/>
    <mergeCell ref="A32:J32"/>
    <mergeCell ref="A33:J33"/>
    <mergeCell ref="A11:A12"/>
    <mergeCell ref="A15:A18"/>
    <mergeCell ref="A19:A22"/>
    <mergeCell ref="D15:D23"/>
    <mergeCell ref="A6:B10"/>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showZeros="0" zoomScale="80" zoomScaleNormal="80" workbookViewId="0">
      <selection activeCell="H8" sqref="H8"/>
    </sheetView>
  </sheetViews>
  <sheetFormatPr defaultColWidth="9" defaultRowHeight="13.5"/>
  <cols>
    <col min="1" max="2" width="11.125" style="5" customWidth="1"/>
    <col min="3" max="3" width="14.6" style="5" customWidth="1"/>
    <col min="4" max="5" width="11.3" style="5" customWidth="1"/>
    <col min="6" max="6" width="11.2" style="5" customWidth="1"/>
    <col min="7" max="7" width="10" style="5" customWidth="1"/>
    <col min="8" max="8" width="9" style="5"/>
    <col min="9" max="9" width="8.63333333333333" style="5" customWidth="1"/>
    <col min="10" max="10" width="11.5" style="5" customWidth="1"/>
    <col min="11" max="13" width="9" style="5"/>
    <col min="14" max="16384" width="9" style="1"/>
  </cols>
  <sheetData>
    <row r="1" s="1" customFormat="1" spans="1:13">
      <c r="A1" s="5" t="s">
        <v>490</v>
      </c>
      <c r="B1" s="5"/>
      <c r="C1" s="5"/>
      <c r="D1" s="5"/>
      <c r="E1" s="5"/>
      <c r="F1" s="5"/>
      <c r="G1" s="5"/>
      <c r="H1" s="5"/>
      <c r="I1" s="5"/>
      <c r="J1" s="5"/>
      <c r="K1" s="5"/>
      <c r="L1" s="5"/>
      <c r="M1" s="5"/>
    </row>
    <row r="2" s="1" customFormat="1" ht="22.5" spans="1:13">
      <c r="A2" s="6" t="s">
        <v>560</v>
      </c>
      <c r="B2" s="6"/>
      <c r="C2" s="6"/>
      <c r="D2" s="6"/>
      <c r="E2" s="6"/>
      <c r="F2" s="6"/>
      <c r="G2" s="6"/>
      <c r="H2" s="6"/>
      <c r="I2" s="6"/>
      <c r="J2" s="6"/>
      <c r="K2" s="5"/>
      <c r="L2" s="5"/>
      <c r="M2" s="5"/>
    </row>
    <row r="3" s="2" customFormat="1" ht="22.5" spans="1:13">
      <c r="A3" s="6"/>
      <c r="B3" s="6"/>
      <c r="C3" s="6"/>
      <c r="D3" s="6"/>
      <c r="E3" s="6"/>
      <c r="F3" s="6"/>
      <c r="G3" s="6"/>
      <c r="H3" s="6"/>
      <c r="I3" s="6"/>
      <c r="J3" s="32"/>
      <c r="K3" s="33"/>
      <c r="L3" s="33"/>
      <c r="M3" s="33"/>
    </row>
    <row r="4" s="38" customFormat="1" spans="1:256">
      <c r="A4" s="9" t="s">
        <v>493</v>
      </c>
      <c r="B4" s="9"/>
      <c r="C4" s="10" t="s">
        <v>621</v>
      </c>
      <c r="D4" s="10"/>
      <c r="E4" s="10"/>
      <c r="F4" s="10"/>
      <c r="G4" s="10"/>
      <c r="H4" s="10"/>
      <c r="I4" s="10"/>
      <c r="J4" s="10"/>
      <c r="K4" s="5"/>
      <c r="L4" s="5"/>
      <c r="M4" s="5"/>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spans="1:256">
      <c r="A5" s="9" t="s">
        <v>495</v>
      </c>
      <c r="B5" s="9"/>
      <c r="C5" s="10" t="s">
        <v>496</v>
      </c>
      <c r="D5" s="10"/>
      <c r="E5" s="26"/>
      <c r="F5" s="9" t="s">
        <v>497</v>
      </c>
      <c r="G5" s="10" t="s">
        <v>498</v>
      </c>
      <c r="H5" s="10"/>
      <c r="I5" s="10"/>
      <c r="J5" s="10"/>
      <c r="K5" s="5"/>
      <c r="L5" s="5"/>
      <c r="M5" s="5"/>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spans="1:256">
      <c r="A6" s="9" t="s">
        <v>499</v>
      </c>
      <c r="B6" s="9"/>
      <c r="C6" s="9"/>
      <c r="D6" s="9" t="s">
        <v>500</v>
      </c>
      <c r="E6" s="9" t="s">
        <v>433</v>
      </c>
      <c r="F6" s="9" t="s">
        <v>501</v>
      </c>
      <c r="G6" s="9" t="s">
        <v>502</v>
      </c>
      <c r="H6" s="9" t="s">
        <v>562</v>
      </c>
      <c r="I6" s="9" t="s">
        <v>504</v>
      </c>
      <c r="J6" s="9"/>
      <c r="K6" s="5"/>
      <c r="L6" s="5"/>
      <c r="M6" s="5"/>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spans="1:256">
      <c r="A7" s="9"/>
      <c r="B7" s="9"/>
      <c r="C7" s="11" t="s">
        <v>505</v>
      </c>
      <c r="D7" s="43">
        <f t="shared" ref="D7:F7" si="0">SUM(D8:D10)</f>
        <v>6732</v>
      </c>
      <c r="E7" s="43">
        <f t="shared" si="0"/>
        <v>6732</v>
      </c>
      <c r="F7" s="43">
        <f t="shared" si="0"/>
        <v>6732</v>
      </c>
      <c r="G7" s="9">
        <v>10</v>
      </c>
      <c r="H7" s="13">
        <v>1</v>
      </c>
      <c r="I7" s="15">
        <v>10</v>
      </c>
      <c r="J7" s="15"/>
      <c r="K7" s="5"/>
      <c r="L7" s="5"/>
      <c r="M7" s="5"/>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4" spans="1:256">
      <c r="A8" s="9"/>
      <c r="B8" s="9"/>
      <c r="C8" s="11" t="s">
        <v>506</v>
      </c>
      <c r="D8" s="14">
        <v>6732</v>
      </c>
      <c r="E8" s="14">
        <v>6732</v>
      </c>
      <c r="F8" s="14">
        <v>6732</v>
      </c>
      <c r="G8" s="9" t="s">
        <v>437</v>
      </c>
      <c r="H8" s="9" t="s">
        <v>437</v>
      </c>
      <c r="I8" s="15" t="s">
        <v>437</v>
      </c>
      <c r="J8" s="15"/>
      <c r="K8" s="5"/>
      <c r="L8" s="5"/>
      <c r="M8" s="5"/>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24" spans="1:256">
      <c r="A9" s="9"/>
      <c r="B9" s="9"/>
      <c r="C9" s="11" t="s">
        <v>507</v>
      </c>
      <c r="D9" s="14"/>
      <c r="E9" s="14"/>
      <c r="F9" s="14"/>
      <c r="G9" s="9" t="s">
        <v>437</v>
      </c>
      <c r="H9" s="9" t="s">
        <v>437</v>
      </c>
      <c r="I9" s="15" t="s">
        <v>437</v>
      </c>
      <c r="J9" s="15"/>
      <c r="K9" s="5"/>
      <c r="L9" s="5"/>
      <c r="M9" s="5"/>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spans="1:13">
      <c r="A10" s="9"/>
      <c r="B10" s="9"/>
      <c r="C10" s="11" t="s">
        <v>508</v>
      </c>
      <c r="D10" s="15"/>
      <c r="E10" s="15"/>
      <c r="F10" s="15"/>
      <c r="G10" s="9" t="s">
        <v>437</v>
      </c>
      <c r="H10" s="9" t="s">
        <v>437</v>
      </c>
      <c r="I10" s="15" t="s">
        <v>437</v>
      </c>
      <c r="J10" s="15"/>
      <c r="K10" s="5"/>
      <c r="L10" s="5"/>
      <c r="M10" s="5"/>
    </row>
    <row r="11" s="1" customFormat="1" spans="1:13">
      <c r="A11" s="9" t="s">
        <v>509</v>
      </c>
      <c r="B11" s="9" t="s">
        <v>510</v>
      </c>
      <c r="C11" s="9"/>
      <c r="D11" s="9"/>
      <c r="E11" s="9"/>
      <c r="F11" s="15" t="s">
        <v>511</v>
      </c>
      <c r="G11" s="15"/>
      <c r="H11" s="15"/>
      <c r="I11" s="15"/>
      <c r="J11" s="15"/>
      <c r="K11" s="5"/>
      <c r="L11" s="5"/>
      <c r="M11" s="5"/>
    </row>
    <row r="12" s="1" customFormat="1" spans="1:13">
      <c r="A12" s="9"/>
      <c r="B12" s="16" t="s">
        <v>622</v>
      </c>
      <c r="C12" s="17"/>
      <c r="D12" s="17"/>
      <c r="E12" s="18"/>
      <c r="F12" s="42" t="s">
        <v>623</v>
      </c>
      <c r="G12" s="42"/>
      <c r="H12" s="42"/>
      <c r="I12" s="42"/>
      <c r="J12" s="42"/>
      <c r="K12" s="5"/>
      <c r="L12" s="5"/>
      <c r="M12" s="5"/>
    </row>
    <row r="13" s="1" customFormat="1" spans="1:13">
      <c r="A13" s="19" t="s">
        <v>514</v>
      </c>
      <c r="B13" s="20"/>
      <c r="C13" s="21"/>
      <c r="D13" s="19" t="s">
        <v>565</v>
      </c>
      <c r="E13" s="20"/>
      <c r="F13" s="21"/>
      <c r="G13" s="19" t="s">
        <v>566</v>
      </c>
      <c r="H13" s="20"/>
      <c r="I13" s="20"/>
      <c r="J13" s="20"/>
      <c r="K13" s="5"/>
      <c r="L13" s="5"/>
      <c r="M13" s="5"/>
    </row>
    <row r="14" s="1" customFormat="1" ht="24" spans="1:13">
      <c r="A14" s="19" t="s">
        <v>519</v>
      </c>
      <c r="B14" s="9" t="s">
        <v>520</v>
      </c>
      <c r="C14" s="9" t="s">
        <v>521</v>
      </c>
      <c r="D14" s="9" t="s">
        <v>522</v>
      </c>
      <c r="E14" s="9" t="s">
        <v>523</v>
      </c>
      <c r="F14" s="9" t="s">
        <v>524</v>
      </c>
      <c r="G14" s="9" t="s">
        <v>516</v>
      </c>
      <c r="H14" s="9" t="s">
        <v>502</v>
      </c>
      <c r="I14" s="9" t="s">
        <v>504</v>
      </c>
      <c r="J14" s="9" t="s">
        <v>518</v>
      </c>
      <c r="K14" s="5"/>
      <c r="L14" s="5"/>
      <c r="M14" s="5"/>
    </row>
    <row r="15" s="1" customFormat="1" spans="1:13">
      <c r="A15" s="9" t="s">
        <v>525</v>
      </c>
      <c r="B15" s="22" t="s">
        <v>526</v>
      </c>
      <c r="C15" s="23" t="s">
        <v>527</v>
      </c>
      <c r="D15" s="153" t="s">
        <v>567</v>
      </c>
      <c r="E15" s="9">
        <f>F8</f>
        <v>6732</v>
      </c>
      <c r="F15" s="9" t="s">
        <v>529</v>
      </c>
      <c r="G15" s="9">
        <f>E15</f>
        <v>6732</v>
      </c>
      <c r="H15" s="9">
        <v>30</v>
      </c>
      <c r="I15" s="9">
        <v>30</v>
      </c>
      <c r="J15" s="9"/>
      <c r="K15" s="5"/>
      <c r="L15" s="5"/>
      <c r="M15" s="5"/>
    </row>
    <row r="16" s="1" customFormat="1" spans="1:13">
      <c r="A16" s="9"/>
      <c r="B16" s="22" t="s">
        <v>530</v>
      </c>
      <c r="C16" s="23"/>
      <c r="D16" s="24"/>
      <c r="E16" s="9"/>
      <c r="F16" s="9"/>
      <c r="G16" s="25"/>
      <c r="H16" s="25"/>
      <c r="I16" s="25"/>
      <c r="J16" s="25"/>
      <c r="K16" s="5"/>
      <c r="L16" s="5"/>
      <c r="M16" s="5"/>
    </row>
    <row r="17" s="1" customFormat="1" spans="1:13">
      <c r="A17" s="9"/>
      <c r="B17" s="22" t="s">
        <v>531</v>
      </c>
      <c r="C17" s="23"/>
      <c r="D17" s="24"/>
      <c r="E17" s="9"/>
      <c r="F17" s="9"/>
      <c r="G17" s="25"/>
      <c r="H17" s="25"/>
      <c r="I17" s="25"/>
      <c r="J17" s="25"/>
      <c r="K17" s="5"/>
      <c r="L17" s="5"/>
      <c r="M17" s="5"/>
    </row>
    <row r="18" s="1" customFormat="1" spans="1:13">
      <c r="A18" s="9"/>
      <c r="B18" s="9" t="s">
        <v>532</v>
      </c>
      <c r="C18" s="23"/>
      <c r="D18" s="24"/>
      <c r="E18" s="9"/>
      <c r="F18" s="9"/>
      <c r="G18" s="25"/>
      <c r="H18" s="25"/>
      <c r="I18" s="25"/>
      <c r="J18" s="25"/>
      <c r="K18" s="5"/>
      <c r="L18" s="5"/>
      <c r="M18" s="5"/>
    </row>
    <row r="19" s="1" customFormat="1" ht="24" spans="1:13">
      <c r="A19" s="9" t="s">
        <v>533</v>
      </c>
      <c r="B19" s="9" t="s">
        <v>534</v>
      </c>
      <c r="C19" s="23"/>
      <c r="D19" s="24"/>
      <c r="E19" s="9"/>
      <c r="F19" s="9"/>
      <c r="G19" s="25"/>
      <c r="H19" s="25"/>
      <c r="I19" s="25"/>
      <c r="J19" s="25"/>
      <c r="K19" s="5"/>
      <c r="L19" s="5"/>
      <c r="M19" s="5"/>
    </row>
    <row r="20" s="1" customFormat="1" ht="36" spans="1:13">
      <c r="A20" s="9"/>
      <c r="B20" s="9" t="s">
        <v>535</v>
      </c>
      <c r="C20" s="23" t="s">
        <v>536</v>
      </c>
      <c r="D20" s="24"/>
      <c r="E20" s="9">
        <v>90</v>
      </c>
      <c r="F20" s="9" t="s">
        <v>538</v>
      </c>
      <c r="G20" s="25" t="s">
        <v>539</v>
      </c>
      <c r="H20" s="25">
        <v>30</v>
      </c>
      <c r="I20" s="25">
        <v>27</v>
      </c>
      <c r="J20" s="25"/>
      <c r="K20" s="5"/>
      <c r="L20" s="5"/>
      <c r="M20" s="5"/>
    </row>
    <row r="21" s="1" customFormat="1" ht="24" spans="1:13">
      <c r="A21" s="9"/>
      <c r="B21" s="9" t="s">
        <v>540</v>
      </c>
      <c r="C21" s="23"/>
      <c r="D21" s="24"/>
      <c r="E21" s="9"/>
      <c r="F21" s="9"/>
      <c r="G21" s="25"/>
      <c r="H21" s="25"/>
      <c r="I21" s="25"/>
      <c r="J21" s="25"/>
      <c r="K21" s="5"/>
      <c r="L21" s="5"/>
      <c r="M21" s="5"/>
    </row>
    <row r="22" s="1" customFormat="1" ht="24" spans="1:13">
      <c r="A22" s="9"/>
      <c r="B22" s="26" t="s">
        <v>541</v>
      </c>
      <c r="C22" s="23"/>
      <c r="D22" s="24"/>
      <c r="E22" s="9"/>
      <c r="F22" s="9"/>
      <c r="G22" s="25"/>
      <c r="H22" s="25"/>
      <c r="I22" s="25"/>
      <c r="J22" s="25"/>
      <c r="K22" s="5"/>
      <c r="L22" s="5"/>
      <c r="M22" s="5"/>
    </row>
    <row r="23" s="1" customFormat="1" ht="36" spans="1:13">
      <c r="A23" s="27" t="s">
        <v>542</v>
      </c>
      <c r="B23" s="28" t="s">
        <v>543</v>
      </c>
      <c r="C23" s="23" t="s">
        <v>544</v>
      </c>
      <c r="D23" s="24"/>
      <c r="E23" s="26">
        <v>90</v>
      </c>
      <c r="F23" s="26" t="s">
        <v>538</v>
      </c>
      <c r="G23" s="10" t="s">
        <v>545</v>
      </c>
      <c r="H23" s="29">
        <v>30</v>
      </c>
      <c r="I23" s="29">
        <v>27</v>
      </c>
      <c r="J23" s="34" t="s">
        <v>546</v>
      </c>
      <c r="K23" s="5"/>
      <c r="L23" s="5"/>
      <c r="M23" s="5"/>
    </row>
    <row r="24" s="1" customFormat="1" spans="1:13">
      <c r="A24" s="9" t="s">
        <v>547</v>
      </c>
      <c r="B24" s="9"/>
      <c r="C24" s="9"/>
      <c r="D24" s="9" t="s">
        <v>421</v>
      </c>
      <c r="E24" s="9"/>
      <c r="F24" s="9"/>
      <c r="G24" s="9"/>
      <c r="H24" s="9"/>
      <c r="I24" s="9"/>
      <c r="J24" s="9"/>
      <c r="K24" s="5"/>
      <c r="L24" s="5"/>
      <c r="M24" s="5"/>
    </row>
    <row r="25" s="1" customFormat="1" spans="1:13">
      <c r="A25" s="11" t="s">
        <v>549</v>
      </c>
      <c r="B25" s="19">
        <v>100</v>
      </c>
      <c r="C25" s="20"/>
      <c r="D25" s="20"/>
      <c r="E25" s="20"/>
      <c r="F25" s="20"/>
      <c r="G25" s="20"/>
      <c r="H25" s="21"/>
      <c r="I25" s="35">
        <f>SUM(I7,I15:I23)</f>
        <v>94</v>
      </c>
      <c r="J25" s="36" t="s">
        <v>550</v>
      </c>
      <c r="K25" s="5"/>
      <c r="L25" s="5"/>
      <c r="M25" s="5"/>
    </row>
    <row r="26" s="1" customFormat="1" spans="1:13">
      <c r="A26" s="30"/>
      <c r="B26" s="30"/>
      <c r="C26" s="30"/>
      <c r="D26" s="30"/>
      <c r="E26" s="30"/>
      <c r="F26" s="30"/>
      <c r="G26" s="30"/>
      <c r="H26" s="30"/>
      <c r="I26" s="30"/>
      <c r="J26" s="37"/>
      <c r="K26" s="5"/>
      <c r="L26" s="5"/>
      <c r="M26" s="5"/>
    </row>
    <row r="27" s="1" customFormat="1" spans="1:13">
      <c r="A27" s="31" t="s">
        <v>551</v>
      </c>
      <c r="B27" s="30"/>
      <c r="C27" s="30"/>
      <c r="D27" s="30"/>
      <c r="E27" s="30"/>
      <c r="F27" s="30"/>
      <c r="G27" s="30"/>
      <c r="H27" s="30"/>
      <c r="I27" s="30"/>
      <c r="J27" s="37"/>
      <c r="K27" s="5"/>
      <c r="L27" s="5"/>
      <c r="M27" s="5"/>
    </row>
    <row r="28" s="1" customFormat="1" spans="1:13">
      <c r="A28" s="31" t="s">
        <v>552</v>
      </c>
      <c r="B28" s="31"/>
      <c r="C28" s="31"/>
      <c r="D28" s="31"/>
      <c r="E28" s="31"/>
      <c r="F28" s="31"/>
      <c r="G28" s="31"/>
      <c r="H28" s="31"/>
      <c r="I28" s="31"/>
      <c r="J28" s="31"/>
      <c r="K28" s="5"/>
      <c r="L28" s="5"/>
      <c r="M28" s="5"/>
    </row>
    <row r="29" s="1" customFormat="1" spans="1:13">
      <c r="A29" s="31" t="s">
        <v>553</v>
      </c>
      <c r="B29" s="31"/>
      <c r="C29" s="31"/>
      <c r="D29" s="31"/>
      <c r="E29" s="31"/>
      <c r="F29" s="31"/>
      <c r="G29" s="31"/>
      <c r="H29" s="31"/>
      <c r="I29" s="31"/>
      <c r="J29" s="31"/>
      <c r="K29" s="5"/>
      <c r="L29" s="5"/>
      <c r="M29" s="5"/>
    </row>
    <row r="30" s="1" customFormat="1" spans="1:13">
      <c r="A30" s="31" t="s">
        <v>568</v>
      </c>
      <c r="B30" s="31"/>
      <c r="C30" s="31"/>
      <c r="D30" s="31"/>
      <c r="E30" s="31"/>
      <c r="F30" s="31"/>
      <c r="G30" s="31"/>
      <c r="H30" s="31"/>
      <c r="I30" s="31"/>
      <c r="J30" s="31"/>
      <c r="K30" s="5"/>
      <c r="L30" s="5"/>
      <c r="M30" s="5"/>
    </row>
    <row r="31" s="1" customFormat="1" spans="1:13">
      <c r="A31" s="31" t="s">
        <v>555</v>
      </c>
      <c r="B31" s="31"/>
      <c r="C31" s="31"/>
      <c r="D31" s="31"/>
      <c r="E31" s="31"/>
      <c r="F31" s="31"/>
      <c r="G31" s="31"/>
      <c r="H31" s="31"/>
      <c r="I31" s="31"/>
      <c r="J31" s="31"/>
      <c r="K31" s="5"/>
      <c r="L31" s="5"/>
      <c r="M31" s="5"/>
    </row>
    <row r="32" s="1" customFormat="1" spans="1:13">
      <c r="A32" s="31" t="s">
        <v>569</v>
      </c>
      <c r="B32" s="31"/>
      <c r="C32" s="31"/>
      <c r="D32" s="31"/>
      <c r="E32" s="31"/>
      <c r="F32" s="31"/>
      <c r="G32" s="31"/>
      <c r="H32" s="31"/>
      <c r="I32" s="31"/>
      <c r="J32" s="31"/>
      <c r="K32" s="5"/>
      <c r="L32" s="5"/>
      <c r="M32" s="5"/>
    </row>
    <row r="33" s="1" customFormat="1" spans="1:13">
      <c r="A33" s="31" t="s">
        <v>557</v>
      </c>
      <c r="B33" s="31"/>
      <c r="C33" s="31"/>
      <c r="D33" s="31"/>
      <c r="E33" s="31"/>
      <c r="F33" s="31"/>
      <c r="G33" s="31"/>
      <c r="H33" s="31"/>
      <c r="I33" s="31"/>
      <c r="J33" s="31"/>
      <c r="K33" s="5"/>
      <c r="L33" s="5"/>
      <c r="M33" s="5"/>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B25:H25"/>
    <mergeCell ref="A28:J28"/>
    <mergeCell ref="A29:J29"/>
    <mergeCell ref="A30:J30"/>
    <mergeCell ref="A31:J31"/>
    <mergeCell ref="A32:J32"/>
    <mergeCell ref="A33:J33"/>
    <mergeCell ref="A11:A12"/>
    <mergeCell ref="A15:A18"/>
    <mergeCell ref="A19:A22"/>
    <mergeCell ref="D15:D23"/>
    <mergeCell ref="A6:B10"/>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showZeros="0" zoomScale="80" zoomScaleNormal="80" workbookViewId="0">
      <selection activeCell="H8" sqref="H8"/>
    </sheetView>
  </sheetViews>
  <sheetFormatPr defaultColWidth="9" defaultRowHeight="13.5"/>
  <cols>
    <col min="1" max="2" width="11.125" style="5" customWidth="1"/>
    <col min="3" max="3" width="14.6" style="5" customWidth="1"/>
    <col min="4" max="5" width="11.3" style="5" customWidth="1"/>
    <col min="6" max="6" width="11.2" style="5" customWidth="1"/>
    <col min="7" max="7" width="10" style="5" customWidth="1"/>
    <col min="8" max="8" width="9" style="5"/>
    <col min="9" max="9" width="8.63333333333333" style="5" customWidth="1"/>
    <col min="10" max="10" width="11.5" style="5" customWidth="1"/>
    <col min="11" max="13" width="9" style="5"/>
    <col min="14" max="16384" width="9" style="1"/>
  </cols>
  <sheetData>
    <row r="1" s="1" customFormat="1" spans="1:13">
      <c r="A1" s="5" t="s">
        <v>490</v>
      </c>
      <c r="B1" s="5"/>
      <c r="C1" s="5"/>
      <c r="D1" s="5"/>
      <c r="E1" s="5"/>
      <c r="F1" s="5"/>
      <c r="G1" s="5"/>
      <c r="H1" s="5"/>
      <c r="I1" s="5"/>
      <c r="J1" s="5"/>
      <c r="K1" s="5"/>
      <c r="L1" s="5"/>
      <c r="M1" s="5"/>
    </row>
    <row r="2" s="1" customFormat="1" ht="22.5" spans="1:13">
      <c r="A2" s="6" t="s">
        <v>560</v>
      </c>
      <c r="B2" s="6"/>
      <c r="C2" s="6"/>
      <c r="D2" s="6"/>
      <c r="E2" s="6"/>
      <c r="F2" s="6"/>
      <c r="G2" s="6"/>
      <c r="H2" s="6"/>
      <c r="I2" s="6"/>
      <c r="J2" s="6"/>
      <c r="K2" s="5"/>
      <c r="L2" s="5"/>
      <c r="M2" s="5"/>
    </row>
    <row r="3" s="2" customFormat="1" ht="22.5" spans="1:13">
      <c r="A3" s="6"/>
      <c r="B3" s="6"/>
      <c r="C3" s="6"/>
      <c r="D3" s="6"/>
      <c r="E3" s="6"/>
      <c r="F3" s="6"/>
      <c r="G3" s="6"/>
      <c r="H3" s="6"/>
      <c r="I3" s="6"/>
      <c r="J3" s="32"/>
      <c r="K3" s="33"/>
      <c r="L3" s="33"/>
      <c r="M3" s="33"/>
    </row>
    <row r="4" s="38" customFormat="1" spans="1:256">
      <c r="A4" s="9" t="s">
        <v>493</v>
      </c>
      <c r="B4" s="9"/>
      <c r="C4" s="26" t="s">
        <v>624</v>
      </c>
      <c r="D4" s="26"/>
      <c r="E4" s="26"/>
      <c r="F4" s="26"/>
      <c r="G4" s="26"/>
      <c r="H4" s="26"/>
      <c r="I4" s="26"/>
      <c r="J4" s="26"/>
      <c r="K4" s="5"/>
      <c r="L4" s="5"/>
      <c r="M4" s="5"/>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spans="1:256">
      <c r="A5" s="9" t="s">
        <v>495</v>
      </c>
      <c r="B5" s="9"/>
      <c r="C5" s="10" t="s">
        <v>496</v>
      </c>
      <c r="D5" s="10"/>
      <c r="E5" s="26"/>
      <c r="F5" s="9" t="s">
        <v>497</v>
      </c>
      <c r="G5" s="10" t="s">
        <v>498</v>
      </c>
      <c r="H5" s="10"/>
      <c r="I5" s="10"/>
      <c r="J5" s="10"/>
      <c r="K5" s="5"/>
      <c r="L5" s="5"/>
      <c r="M5" s="5"/>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spans="1:256">
      <c r="A6" s="9" t="s">
        <v>499</v>
      </c>
      <c r="B6" s="9"/>
      <c r="C6" s="9"/>
      <c r="D6" s="9" t="s">
        <v>500</v>
      </c>
      <c r="E6" s="9" t="s">
        <v>433</v>
      </c>
      <c r="F6" s="9" t="s">
        <v>501</v>
      </c>
      <c r="G6" s="9" t="s">
        <v>502</v>
      </c>
      <c r="H6" s="9" t="s">
        <v>562</v>
      </c>
      <c r="I6" s="9" t="s">
        <v>504</v>
      </c>
      <c r="J6" s="9"/>
      <c r="K6" s="5"/>
      <c r="L6" s="5"/>
      <c r="M6" s="5"/>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spans="1:256">
      <c r="A7" s="9"/>
      <c r="B7" s="9"/>
      <c r="C7" s="11" t="s">
        <v>505</v>
      </c>
      <c r="D7" s="14">
        <f>SUM(D8:D10)</f>
        <v>561311</v>
      </c>
      <c r="E7" s="14">
        <f>SUM(E8:E10)</f>
        <v>561311</v>
      </c>
      <c r="F7" s="14">
        <f>SUM(F8:F10)</f>
        <v>561311</v>
      </c>
      <c r="G7" s="9">
        <v>10</v>
      </c>
      <c r="H7" s="13">
        <v>1</v>
      </c>
      <c r="I7" s="15">
        <v>10</v>
      </c>
      <c r="J7" s="15"/>
      <c r="K7" s="5"/>
      <c r="L7" s="5"/>
      <c r="M7" s="5"/>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4" spans="1:256">
      <c r="A8" s="9"/>
      <c r="B8" s="9"/>
      <c r="C8" s="11" t="s">
        <v>506</v>
      </c>
      <c r="D8" s="14">
        <v>561311</v>
      </c>
      <c r="E8" s="14">
        <v>561311</v>
      </c>
      <c r="F8" s="14">
        <v>561311</v>
      </c>
      <c r="G8" s="9" t="s">
        <v>437</v>
      </c>
      <c r="H8" s="9" t="s">
        <v>437</v>
      </c>
      <c r="I8" s="15" t="s">
        <v>437</v>
      </c>
      <c r="J8" s="15"/>
      <c r="K8" s="5"/>
      <c r="L8" s="5"/>
      <c r="M8" s="5"/>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24" spans="1:256">
      <c r="A9" s="9"/>
      <c r="B9" s="9"/>
      <c r="C9" s="11" t="s">
        <v>507</v>
      </c>
      <c r="D9" s="14"/>
      <c r="E9" s="14"/>
      <c r="F9" s="14"/>
      <c r="G9" s="9" t="s">
        <v>437</v>
      </c>
      <c r="H9" s="9" t="s">
        <v>437</v>
      </c>
      <c r="I9" s="15" t="s">
        <v>437</v>
      </c>
      <c r="J9" s="15"/>
      <c r="K9" s="5"/>
      <c r="L9" s="5"/>
      <c r="M9" s="5"/>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spans="1:13">
      <c r="A10" s="9"/>
      <c r="B10" s="9"/>
      <c r="C10" s="11" t="s">
        <v>508</v>
      </c>
      <c r="D10" s="15"/>
      <c r="E10" s="15"/>
      <c r="F10" s="15"/>
      <c r="G10" s="9" t="s">
        <v>437</v>
      </c>
      <c r="H10" s="9" t="s">
        <v>437</v>
      </c>
      <c r="I10" s="15" t="s">
        <v>437</v>
      </c>
      <c r="J10" s="15"/>
      <c r="K10" s="5"/>
      <c r="L10" s="5"/>
      <c r="M10" s="5"/>
    </row>
    <row r="11" s="1" customFormat="1" spans="1:13">
      <c r="A11" s="9" t="s">
        <v>509</v>
      </c>
      <c r="B11" s="9" t="s">
        <v>510</v>
      </c>
      <c r="C11" s="9"/>
      <c r="D11" s="9"/>
      <c r="E11" s="9"/>
      <c r="F11" s="15" t="s">
        <v>511</v>
      </c>
      <c r="G11" s="15"/>
      <c r="H11" s="15"/>
      <c r="I11" s="15"/>
      <c r="J11" s="15"/>
      <c r="K11" s="5"/>
      <c r="L11" s="5"/>
      <c r="M11" s="5"/>
    </row>
    <row r="12" s="1" customFormat="1" ht="51" customHeight="1" spans="1:13">
      <c r="A12" s="9"/>
      <c r="B12" s="16" t="s">
        <v>625</v>
      </c>
      <c r="C12" s="17"/>
      <c r="D12" s="17"/>
      <c r="E12" s="18"/>
      <c r="F12" s="42" t="s">
        <v>626</v>
      </c>
      <c r="G12" s="42"/>
      <c r="H12" s="42"/>
      <c r="I12" s="42"/>
      <c r="J12" s="42"/>
      <c r="K12" s="5"/>
      <c r="L12" s="5"/>
      <c r="M12" s="5"/>
    </row>
    <row r="13" s="1" customFormat="1" spans="1:13">
      <c r="A13" s="19" t="s">
        <v>514</v>
      </c>
      <c r="B13" s="20"/>
      <c r="C13" s="21"/>
      <c r="D13" s="19" t="s">
        <v>565</v>
      </c>
      <c r="E13" s="20"/>
      <c r="F13" s="21"/>
      <c r="G13" s="19" t="s">
        <v>566</v>
      </c>
      <c r="H13" s="20"/>
      <c r="I13" s="20"/>
      <c r="J13" s="20"/>
      <c r="K13" s="5"/>
      <c r="L13" s="5"/>
      <c r="M13" s="5"/>
    </row>
    <row r="14" s="1" customFormat="1" ht="24" spans="1:13">
      <c r="A14" s="19" t="s">
        <v>519</v>
      </c>
      <c r="B14" s="9" t="s">
        <v>520</v>
      </c>
      <c r="C14" s="9" t="s">
        <v>521</v>
      </c>
      <c r="D14" s="9" t="s">
        <v>522</v>
      </c>
      <c r="E14" s="9" t="s">
        <v>523</v>
      </c>
      <c r="F14" s="9" t="s">
        <v>524</v>
      </c>
      <c r="G14" s="9" t="s">
        <v>516</v>
      </c>
      <c r="H14" s="9" t="s">
        <v>502</v>
      </c>
      <c r="I14" s="9" t="s">
        <v>504</v>
      </c>
      <c r="J14" s="9" t="s">
        <v>518</v>
      </c>
      <c r="K14" s="5"/>
      <c r="L14" s="5"/>
      <c r="M14" s="5"/>
    </row>
    <row r="15" s="1" customFormat="1" spans="1:13">
      <c r="A15" s="9" t="s">
        <v>525</v>
      </c>
      <c r="B15" s="22" t="s">
        <v>526</v>
      </c>
      <c r="C15" s="23"/>
      <c r="D15" s="153" t="s">
        <v>567</v>
      </c>
      <c r="E15" s="9"/>
      <c r="F15" s="9"/>
      <c r="G15" s="9"/>
      <c r="H15" s="9"/>
      <c r="I15" s="9"/>
      <c r="J15" s="9"/>
      <c r="K15" s="5"/>
      <c r="L15" s="5"/>
      <c r="M15" s="5"/>
    </row>
    <row r="16" s="1" customFormat="1" ht="24" spans="1:13">
      <c r="A16" s="9"/>
      <c r="B16" s="22" t="s">
        <v>530</v>
      </c>
      <c r="C16" s="23" t="s">
        <v>604</v>
      </c>
      <c r="D16" s="24"/>
      <c r="E16" s="9">
        <v>100</v>
      </c>
      <c r="F16" s="9" t="s">
        <v>538</v>
      </c>
      <c r="G16" s="25" t="s">
        <v>605</v>
      </c>
      <c r="H16" s="25">
        <v>30</v>
      </c>
      <c r="I16" s="25">
        <v>30</v>
      </c>
      <c r="J16" s="25"/>
      <c r="K16" s="5"/>
      <c r="L16" s="5"/>
      <c r="M16" s="5"/>
    </row>
    <row r="17" s="1" customFormat="1" spans="1:13">
      <c r="A17" s="9"/>
      <c r="B17" s="22" t="s">
        <v>531</v>
      </c>
      <c r="C17" s="23"/>
      <c r="D17" s="24"/>
      <c r="E17" s="9"/>
      <c r="F17" s="9"/>
      <c r="G17" s="25"/>
      <c r="H17" s="25"/>
      <c r="I17" s="25"/>
      <c r="J17" s="25"/>
      <c r="K17" s="5"/>
      <c r="L17" s="5"/>
      <c r="M17" s="5"/>
    </row>
    <row r="18" s="1" customFormat="1" spans="1:13">
      <c r="A18" s="9"/>
      <c r="B18" s="9" t="s">
        <v>532</v>
      </c>
      <c r="C18" s="23"/>
      <c r="D18" s="24"/>
      <c r="E18" s="9"/>
      <c r="F18" s="9"/>
      <c r="G18" s="25"/>
      <c r="H18" s="25"/>
      <c r="I18" s="25"/>
      <c r="J18" s="25"/>
      <c r="K18" s="5"/>
      <c r="L18" s="5"/>
      <c r="M18" s="5"/>
    </row>
    <row r="19" s="1" customFormat="1" ht="24" spans="1:13">
      <c r="A19" s="9" t="s">
        <v>533</v>
      </c>
      <c r="B19" s="9" t="s">
        <v>534</v>
      </c>
      <c r="C19" s="23"/>
      <c r="D19" s="24"/>
      <c r="E19" s="9"/>
      <c r="F19" s="9"/>
      <c r="G19" s="25"/>
      <c r="H19" s="25"/>
      <c r="I19" s="25"/>
      <c r="J19" s="25"/>
      <c r="K19" s="5"/>
      <c r="L19" s="5"/>
      <c r="M19" s="5"/>
    </row>
    <row r="20" s="1" customFormat="1" ht="36" spans="1:13">
      <c r="A20" s="9"/>
      <c r="B20" s="9" t="s">
        <v>535</v>
      </c>
      <c r="C20" s="23" t="s">
        <v>536</v>
      </c>
      <c r="D20" s="24"/>
      <c r="E20" s="9">
        <v>90</v>
      </c>
      <c r="F20" s="9" t="s">
        <v>538</v>
      </c>
      <c r="G20" s="25" t="s">
        <v>539</v>
      </c>
      <c r="H20" s="25">
        <v>30</v>
      </c>
      <c r="I20" s="25">
        <v>25</v>
      </c>
      <c r="J20" s="25"/>
      <c r="K20" s="5"/>
      <c r="L20" s="5"/>
      <c r="M20" s="5"/>
    </row>
    <row r="21" s="1" customFormat="1" ht="24" spans="1:13">
      <c r="A21" s="9"/>
      <c r="B21" s="9" t="s">
        <v>540</v>
      </c>
      <c r="C21" s="23"/>
      <c r="D21" s="24"/>
      <c r="E21" s="9"/>
      <c r="F21" s="9"/>
      <c r="G21" s="25"/>
      <c r="H21" s="25"/>
      <c r="I21" s="25"/>
      <c r="J21" s="25"/>
      <c r="K21" s="5"/>
      <c r="L21" s="5"/>
      <c r="M21" s="5"/>
    </row>
    <row r="22" s="1" customFormat="1" ht="24" spans="1:13">
      <c r="A22" s="9"/>
      <c r="B22" s="26" t="s">
        <v>541</v>
      </c>
      <c r="C22" s="23"/>
      <c r="D22" s="24"/>
      <c r="E22" s="9"/>
      <c r="F22" s="9"/>
      <c r="G22" s="25"/>
      <c r="H22" s="25"/>
      <c r="I22" s="25"/>
      <c r="J22" s="25"/>
      <c r="K22" s="5"/>
      <c r="L22" s="5"/>
      <c r="M22" s="5"/>
    </row>
    <row r="23" s="1" customFormat="1" ht="36" spans="1:13">
      <c r="A23" s="27" t="s">
        <v>542</v>
      </c>
      <c r="B23" s="28" t="s">
        <v>543</v>
      </c>
      <c r="C23" s="23" t="s">
        <v>544</v>
      </c>
      <c r="D23" s="24"/>
      <c r="E23" s="26">
        <v>90</v>
      </c>
      <c r="F23" s="26" t="s">
        <v>538</v>
      </c>
      <c r="G23" s="10" t="s">
        <v>545</v>
      </c>
      <c r="H23" s="29">
        <v>30</v>
      </c>
      <c r="I23" s="29">
        <v>27</v>
      </c>
      <c r="J23" s="34" t="s">
        <v>546</v>
      </c>
      <c r="K23" s="5"/>
      <c r="L23" s="5"/>
      <c r="M23" s="5"/>
    </row>
    <row r="24" s="1" customFormat="1" ht="33" customHeight="1" spans="1:13">
      <c r="A24" s="9" t="s">
        <v>547</v>
      </c>
      <c r="B24" s="9"/>
      <c r="C24" s="9"/>
      <c r="D24" s="9" t="s">
        <v>421</v>
      </c>
      <c r="E24" s="9"/>
      <c r="F24" s="9"/>
      <c r="G24" s="9"/>
      <c r="H24" s="9"/>
      <c r="I24" s="9"/>
      <c r="J24" s="9"/>
      <c r="K24" s="5"/>
      <c r="L24" s="5"/>
      <c r="M24" s="5"/>
    </row>
    <row r="25" s="1" customFormat="1" spans="1:13">
      <c r="A25" s="11" t="s">
        <v>549</v>
      </c>
      <c r="B25" s="19">
        <v>100</v>
      </c>
      <c r="C25" s="20"/>
      <c r="D25" s="20"/>
      <c r="E25" s="20"/>
      <c r="F25" s="20"/>
      <c r="G25" s="20"/>
      <c r="H25" s="21"/>
      <c r="I25" s="35">
        <f>SUM(I7,I15:I23)</f>
        <v>92</v>
      </c>
      <c r="J25" s="36" t="s">
        <v>550</v>
      </c>
      <c r="K25" s="5"/>
      <c r="L25" s="5"/>
      <c r="M25" s="5"/>
    </row>
    <row r="26" s="1" customFormat="1" spans="1:13">
      <c r="A26" s="30"/>
      <c r="B26" s="30"/>
      <c r="C26" s="30"/>
      <c r="D26" s="30"/>
      <c r="E26" s="30"/>
      <c r="F26" s="30"/>
      <c r="G26" s="30"/>
      <c r="H26" s="30"/>
      <c r="I26" s="30"/>
      <c r="J26" s="37"/>
      <c r="K26" s="5"/>
      <c r="L26" s="5"/>
      <c r="M26" s="5"/>
    </row>
    <row r="27" s="1" customFormat="1" spans="1:13">
      <c r="A27" s="31" t="s">
        <v>551</v>
      </c>
      <c r="B27" s="30"/>
      <c r="C27" s="30"/>
      <c r="D27" s="30"/>
      <c r="E27" s="30"/>
      <c r="F27" s="30"/>
      <c r="G27" s="30"/>
      <c r="H27" s="30"/>
      <c r="I27" s="30"/>
      <c r="J27" s="37"/>
      <c r="K27" s="5"/>
      <c r="L27" s="5"/>
      <c r="M27" s="5"/>
    </row>
    <row r="28" s="1" customFormat="1" spans="1:13">
      <c r="A28" s="31" t="s">
        <v>552</v>
      </c>
      <c r="B28" s="31"/>
      <c r="C28" s="31"/>
      <c r="D28" s="31"/>
      <c r="E28" s="31"/>
      <c r="F28" s="31"/>
      <c r="G28" s="31"/>
      <c r="H28" s="31"/>
      <c r="I28" s="31"/>
      <c r="J28" s="31"/>
      <c r="K28" s="5"/>
      <c r="L28" s="5"/>
      <c r="M28" s="5"/>
    </row>
    <row r="29" s="1" customFormat="1" spans="1:13">
      <c r="A29" s="31" t="s">
        <v>553</v>
      </c>
      <c r="B29" s="31"/>
      <c r="C29" s="31"/>
      <c r="D29" s="31"/>
      <c r="E29" s="31"/>
      <c r="F29" s="31"/>
      <c r="G29" s="31"/>
      <c r="H29" s="31"/>
      <c r="I29" s="31"/>
      <c r="J29" s="31"/>
      <c r="K29" s="5"/>
      <c r="L29" s="5"/>
      <c r="M29" s="5"/>
    </row>
    <row r="30" s="1" customFormat="1" spans="1:13">
      <c r="A30" s="31" t="s">
        <v>568</v>
      </c>
      <c r="B30" s="31"/>
      <c r="C30" s="31"/>
      <c r="D30" s="31"/>
      <c r="E30" s="31"/>
      <c r="F30" s="31"/>
      <c r="G30" s="31"/>
      <c r="H30" s="31"/>
      <c r="I30" s="31"/>
      <c r="J30" s="31"/>
      <c r="K30" s="5"/>
      <c r="L30" s="5"/>
      <c r="M30" s="5"/>
    </row>
    <row r="31" s="1" customFormat="1" spans="1:13">
      <c r="A31" s="31" t="s">
        <v>555</v>
      </c>
      <c r="B31" s="31"/>
      <c r="C31" s="31"/>
      <c r="D31" s="31"/>
      <c r="E31" s="31"/>
      <c r="F31" s="31"/>
      <c r="G31" s="31"/>
      <c r="H31" s="31"/>
      <c r="I31" s="31"/>
      <c r="J31" s="31"/>
      <c r="K31" s="5"/>
      <c r="L31" s="5"/>
      <c r="M31" s="5"/>
    </row>
    <row r="32" s="1" customFormat="1" spans="1:13">
      <c r="A32" s="31" t="s">
        <v>569</v>
      </c>
      <c r="B32" s="31"/>
      <c r="C32" s="31"/>
      <c r="D32" s="31"/>
      <c r="E32" s="31"/>
      <c r="F32" s="31"/>
      <c r="G32" s="31"/>
      <c r="H32" s="31"/>
      <c r="I32" s="31"/>
      <c r="J32" s="31"/>
      <c r="K32" s="5"/>
      <c r="L32" s="5"/>
      <c r="M32" s="5"/>
    </row>
    <row r="33" s="1" customFormat="1" spans="1:13">
      <c r="A33" s="31" t="s">
        <v>557</v>
      </c>
      <c r="B33" s="31"/>
      <c r="C33" s="31"/>
      <c r="D33" s="31"/>
      <c r="E33" s="31"/>
      <c r="F33" s="31"/>
      <c r="G33" s="31"/>
      <c r="H33" s="31"/>
      <c r="I33" s="31"/>
      <c r="J33" s="31"/>
      <c r="K33" s="5"/>
      <c r="L33" s="5"/>
      <c r="M33" s="5"/>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B25:H25"/>
    <mergeCell ref="A28:J28"/>
    <mergeCell ref="A29:J29"/>
    <mergeCell ref="A30:J30"/>
    <mergeCell ref="A31:J31"/>
    <mergeCell ref="A32:J32"/>
    <mergeCell ref="A33:J33"/>
    <mergeCell ref="A11:A12"/>
    <mergeCell ref="A15:A18"/>
    <mergeCell ref="A19:A22"/>
    <mergeCell ref="D15:D23"/>
    <mergeCell ref="A6:B10"/>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showZeros="0" zoomScale="80" zoomScaleNormal="80" workbookViewId="0">
      <selection activeCell="H7" sqref="H7"/>
    </sheetView>
  </sheetViews>
  <sheetFormatPr defaultColWidth="9" defaultRowHeight="13.5"/>
  <cols>
    <col min="1" max="2" width="11.125" style="5" customWidth="1"/>
    <col min="3" max="3" width="14.6" style="5" customWidth="1"/>
    <col min="4" max="5" width="11.3" style="5" customWidth="1"/>
    <col min="6" max="6" width="11.2" style="5" customWidth="1"/>
    <col min="7" max="7" width="28.9" style="5" customWidth="1"/>
    <col min="8" max="8" width="9" style="5"/>
    <col min="9" max="9" width="7.375" style="5" customWidth="1"/>
    <col min="10" max="10" width="12.4916666666667" style="5" customWidth="1"/>
    <col min="11" max="13" width="9" style="5"/>
    <col min="14" max="16384" width="9" style="1"/>
  </cols>
  <sheetData>
    <row r="1" s="1" customFormat="1" spans="1:13">
      <c r="A1" s="5" t="s">
        <v>490</v>
      </c>
      <c r="B1" s="5"/>
      <c r="C1" s="5"/>
      <c r="D1" s="5"/>
      <c r="E1" s="5"/>
      <c r="F1" s="5"/>
      <c r="G1" s="5"/>
      <c r="H1" s="5"/>
      <c r="I1" s="5"/>
      <c r="J1" s="5"/>
      <c r="K1" s="5"/>
      <c r="L1" s="5"/>
      <c r="M1" s="5"/>
    </row>
    <row r="2" s="1" customFormat="1" ht="22.5" spans="1:13">
      <c r="A2" s="6" t="s">
        <v>560</v>
      </c>
      <c r="B2" s="6"/>
      <c r="C2" s="6"/>
      <c r="D2" s="6"/>
      <c r="E2" s="6"/>
      <c r="F2" s="6"/>
      <c r="G2" s="6"/>
      <c r="H2" s="6"/>
      <c r="I2" s="6"/>
      <c r="J2" s="6"/>
      <c r="K2" s="5"/>
      <c r="L2" s="5"/>
      <c r="M2" s="5"/>
    </row>
    <row r="3" s="2" customFormat="1" ht="22.5" spans="1:13">
      <c r="A3" s="6"/>
      <c r="B3" s="6"/>
      <c r="C3" s="6"/>
      <c r="D3" s="6"/>
      <c r="E3" s="6"/>
      <c r="F3" s="6"/>
      <c r="G3" s="6"/>
      <c r="H3" s="6"/>
      <c r="I3" s="6"/>
      <c r="J3" s="32"/>
      <c r="K3" s="33"/>
      <c r="L3" s="33"/>
      <c r="M3" s="33"/>
    </row>
    <row r="4" s="3" customFormat="1" ht="14.25" spans="1:256">
      <c r="A4" s="7" t="s">
        <v>493</v>
      </c>
      <c r="B4" s="7"/>
      <c r="C4" s="8" t="s">
        <v>627</v>
      </c>
      <c r="D4" s="8"/>
      <c r="E4" s="8"/>
      <c r="F4" s="8"/>
      <c r="G4" s="8"/>
      <c r="H4" s="8"/>
      <c r="I4" s="8"/>
      <c r="J4" s="8"/>
      <c r="K4" s="5"/>
      <c r="L4" s="5"/>
      <c r="M4" s="5"/>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4" customHeight="1" spans="1:256">
      <c r="A5" s="9" t="s">
        <v>495</v>
      </c>
      <c r="B5" s="9"/>
      <c r="C5" s="10" t="s">
        <v>496</v>
      </c>
      <c r="D5" s="10"/>
      <c r="E5" s="26"/>
      <c r="F5" s="9" t="s">
        <v>497</v>
      </c>
      <c r="G5" s="10" t="s">
        <v>498</v>
      </c>
      <c r="H5" s="10"/>
      <c r="I5" s="10"/>
      <c r="J5" s="10"/>
      <c r="K5" s="5"/>
      <c r="L5" s="5"/>
      <c r="M5" s="5"/>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4" customHeight="1" spans="1:256">
      <c r="A6" s="9" t="s">
        <v>499</v>
      </c>
      <c r="B6" s="9"/>
      <c r="C6" s="9"/>
      <c r="D6" s="9" t="s">
        <v>500</v>
      </c>
      <c r="E6" s="9" t="s">
        <v>433</v>
      </c>
      <c r="F6" s="9" t="s">
        <v>501</v>
      </c>
      <c r="G6" s="9" t="s">
        <v>502</v>
      </c>
      <c r="H6" s="9" t="s">
        <v>562</v>
      </c>
      <c r="I6" s="9" t="s">
        <v>504</v>
      </c>
      <c r="J6" s="9"/>
      <c r="K6" s="5"/>
      <c r="L6" s="5"/>
      <c r="M6" s="5"/>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spans="1:256">
      <c r="A7" s="9"/>
      <c r="B7" s="9"/>
      <c r="C7" s="11" t="s">
        <v>505</v>
      </c>
      <c r="D7" s="12">
        <f t="shared" ref="D7:F7" si="0">SUM(D8:D10)</f>
        <v>197000</v>
      </c>
      <c r="E7" s="12">
        <f t="shared" si="0"/>
        <v>197000</v>
      </c>
      <c r="F7" s="12">
        <f t="shared" si="0"/>
        <v>197000</v>
      </c>
      <c r="G7" s="9">
        <v>10</v>
      </c>
      <c r="H7" s="13">
        <v>1</v>
      </c>
      <c r="I7" s="15">
        <v>10</v>
      </c>
      <c r="J7" s="15"/>
      <c r="K7" s="5"/>
      <c r="L7" s="5"/>
      <c r="M7" s="5"/>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2" customHeight="1" spans="1:256">
      <c r="A8" s="9"/>
      <c r="B8" s="9"/>
      <c r="C8" s="11" t="s">
        <v>506</v>
      </c>
      <c r="D8" s="14">
        <v>197000</v>
      </c>
      <c r="E8" s="14">
        <v>197000</v>
      </c>
      <c r="F8" s="14">
        <v>197000</v>
      </c>
      <c r="G8" s="9" t="s">
        <v>437</v>
      </c>
      <c r="H8" s="9" t="s">
        <v>437</v>
      </c>
      <c r="I8" s="15" t="s">
        <v>437</v>
      </c>
      <c r="J8" s="15"/>
      <c r="K8" s="5"/>
      <c r="L8" s="5"/>
      <c r="M8" s="5"/>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22" customHeight="1" spans="1:256">
      <c r="A9" s="9"/>
      <c r="B9" s="9"/>
      <c r="C9" s="11" t="s">
        <v>507</v>
      </c>
      <c r="D9" s="14"/>
      <c r="E9" s="14"/>
      <c r="F9" s="14"/>
      <c r="G9" s="9" t="s">
        <v>437</v>
      </c>
      <c r="H9" s="9" t="s">
        <v>437</v>
      </c>
      <c r="I9" s="15" t="s">
        <v>437</v>
      </c>
      <c r="J9" s="15"/>
      <c r="K9" s="5"/>
      <c r="L9" s="5"/>
      <c r="M9" s="5"/>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22" customHeight="1" spans="1:13">
      <c r="A10" s="9"/>
      <c r="B10" s="9"/>
      <c r="C10" s="11" t="s">
        <v>508</v>
      </c>
      <c r="D10" s="15"/>
      <c r="E10" s="15"/>
      <c r="F10" s="15"/>
      <c r="G10" s="9" t="s">
        <v>437</v>
      </c>
      <c r="H10" s="9" t="s">
        <v>437</v>
      </c>
      <c r="I10" s="15" t="s">
        <v>437</v>
      </c>
      <c r="J10" s="15"/>
      <c r="K10" s="5"/>
      <c r="L10" s="5"/>
      <c r="M10" s="5"/>
    </row>
    <row r="11" s="1" customFormat="1" ht="27" customHeight="1" spans="1:13">
      <c r="A11" s="9" t="s">
        <v>509</v>
      </c>
      <c r="B11" s="9" t="s">
        <v>510</v>
      </c>
      <c r="C11" s="9"/>
      <c r="D11" s="9"/>
      <c r="E11" s="9"/>
      <c r="F11" s="15" t="s">
        <v>511</v>
      </c>
      <c r="G11" s="15"/>
      <c r="H11" s="15"/>
      <c r="I11" s="15"/>
      <c r="J11" s="15"/>
      <c r="K11" s="5"/>
      <c r="L11" s="5"/>
      <c r="M11" s="5"/>
    </row>
    <row r="12" s="1" customFormat="1" ht="105" customHeight="1" spans="1:13">
      <c r="A12" s="9"/>
      <c r="B12" s="16" t="s">
        <v>625</v>
      </c>
      <c r="C12" s="17"/>
      <c r="D12" s="17"/>
      <c r="E12" s="18"/>
      <c r="F12" s="42" t="s">
        <v>628</v>
      </c>
      <c r="G12" s="42"/>
      <c r="H12" s="42"/>
      <c r="I12" s="42"/>
      <c r="J12" s="42"/>
      <c r="K12" s="5"/>
      <c r="L12" s="5"/>
      <c r="M12" s="5"/>
    </row>
    <row r="13" s="1" customFormat="1" spans="1:13">
      <c r="A13" s="19" t="s">
        <v>514</v>
      </c>
      <c r="B13" s="20"/>
      <c r="C13" s="21"/>
      <c r="D13" s="19" t="s">
        <v>565</v>
      </c>
      <c r="E13" s="20"/>
      <c r="F13" s="21"/>
      <c r="G13" s="19" t="s">
        <v>566</v>
      </c>
      <c r="H13" s="20"/>
      <c r="I13" s="20"/>
      <c r="J13" s="20"/>
      <c r="K13" s="5"/>
      <c r="L13" s="5"/>
      <c r="M13" s="5"/>
    </row>
    <row r="14" s="1" customFormat="1" ht="24" spans="1:13">
      <c r="A14" s="19" t="s">
        <v>519</v>
      </c>
      <c r="B14" s="9" t="s">
        <v>520</v>
      </c>
      <c r="C14" s="9" t="s">
        <v>521</v>
      </c>
      <c r="D14" s="9" t="s">
        <v>522</v>
      </c>
      <c r="E14" s="9" t="s">
        <v>523</v>
      </c>
      <c r="F14" s="9" t="s">
        <v>524</v>
      </c>
      <c r="G14" s="9" t="s">
        <v>516</v>
      </c>
      <c r="H14" s="9" t="s">
        <v>502</v>
      </c>
      <c r="I14" s="9" t="s">
        <v>504</v>
      </c>
      <c r="J14" s="9" t="s">
        <v>518</v>
      </c>
      <c r="K14" s="5"/>
      <c r="L14" s="5"/>
      <c r="M14" s="5"/>
    </row>
    <row r="15" s="1" customFormat="1" spans="1:13">
      <c r="A15" s="9" t="s">
        <v>525</v>
      </c>
      <c r="B15" s="22" t="s">
        <v>526</v>
      </c>
      <c r="C15" s="23"/>
      <c r="D15" s="153" t="s">
        <v>567</v>
      </c>
      <c r="E15" s="9"/>
      <c r="F15" s="9"/>
      <c r="G15" s="9"/>
      <c r="H15" s="9"/>
      <c r="I15" s="9"/>
      <c r="J15" s="9"/>
      <c r="K15" s="5"/>
      <c r="L15" s="5"/>
      <c r="M15" s="5"/>
    </row>
    <row r="16" s="1" customFormat="1" spans="1:13">
      <c r="A16" s="9"/>
      <c r="B16" s="22" t="s">
        <v>530</v>
      </c>
      <c r="C16" s="23" t="s">
        <v>604</v>
      </c>
      <c r="D16" s="24"/>
      <c r="E16" s="9">
        <v>100</v>
      </c>
      <c r="F16" s="9" t="s">
        <v>538</v>
      </c>
      <c r="G16" s="25" t="s">
        <v>605</v>
      </c>
      <c r="H16" s="25">
        <v>30</v>
      </c>
      <c r="I16" s="25">
        <v>30</v>
      </c>
      <c r="J16" s="25"/>
      <c r="K16" s="5"/>
      <c r="L16" s="5"/>
      <c r="M16" s="5"/>
    </row>
    <row r="17" s="1" customFormat="1" spans="1:13">
      <c r="A17" s="9"/>
      <c r="B17" s="22" t="s">
        <v>531</v>
      </c>
      <c r="C17" s="23"/>
      <c r="D17" s="24"/>
      <c r="E17" s="9"/>
      <c r="F17" s="9"/>
      <c r="G17" s="25"/>
      <c r="H17" s="25"/>
      <c r="I17" s="25"/>
      <c r="J17" s="25"/>
      <c r="K17" s="5"/>
      <c r="L17" s="5"/>
      <c r="M17" s="5"/>
    </row>
    <row r="18" s="1" customFormat="1" spans="1:13">
      <c r="A18" s="9"/>
      <c r="B18" s="9" t="s">
        <v>532</v>
      </c>
      <c r="C18" s="23"/>
      <c r="D18" s="24"/>
      <c r="E18" s="9"/>
      <c r="F18" s="9"/>
      <c r="G18" s="25"/>
      <c r="H18" s="25"/>
      <c r="I18" s="25"/>
      <c r="J18" s="25"/>
      <c r="K18" s="5"/>
      <c r="L18" s="5"/>
      <c r="M18" s="5"/>
    </row>
    <row r="19" s="1" customFormat="1" ht="24" spans="1:13">
      <c r="A19" s="9" t="s">
        <v>533</v>
      </c>
      <c r="B19" s="9" t="s">
        <v>534</v>
      </c>
      <c r="C19" s="23"/>
      <c r="D19" s="24"/>
      <c r="E19" s="9"/>
      <c r="F19" s="9"/>
      <c r="G19" s="25"/>
      <c r="H19" s="25"/>
      <c r="I19" s="25"/>
      <c r="J19" s="25"/>
      <c r="K19" s="5"/>
      <c r="L19" s="5"/>
      <c r="M19" s="5"/>
    </row>
    <row r="20" s="1" customFormat="1" ht="24" spans="1:13">
      <c r="A20" s="9"/>
      <c r="B20" s="9" t="s">
        <v>535</v>
      </c>
      <c r="C20" s="23" t="s">
        <v>536</v>
      </c>
      <c r="D20" s="24"/>
      <c r="E20" s="9">
        <v>90</v>
      </c>
      <c r="F20" s="9" t="s">
        <v>538</v>
      </c>
      <c r="G20" s="25" t="s">
        <v>539</v>
      </c>
      <c r="H20" s="25">
        <v>30</v>
      </c>
      <c r="I20" s="25">
        <v>27</v>
      </c>
      <c r="J20" s="25"/>
      <c r="K20" s="5"/>
      <c r="L20" s="5"/>
      <c r="M20" s="5"/>
    </row>
    <row r="21" s="1" customFormat="1" ht="24" spans="1:13">
      <c r="A21" s="9"/>
      <c r="B21" s="9" t="s">
        <v>540</v>
      </c>
      <c r="C21" s="23"/>
      <c r="D21" s="24"/>
      <c r="E21" s="9"/>
      <c r="F21" s="9"/>
      <c r="G21" s="25"/>
      <c r="H21" s="25"/>
      <c r="I21" s="25"/>
      <c r="J21" s="25"/>
      <c r="K21" s="5"/>
      <c r="L21" s="5"/>
      <c r="M21" s="5"/>
    </row>
    <row r="22" s="1" customFormat="1" ht="24" spans="1:13">
      <c r="A22" s="9"/>
      <c r="B22" s="26" t="s">
        <v>541</v>
      </c>
      <c r="C22" s="23"/>
      <c r="D22" s="24"/>
      <c r="E22" s="9"/>
      <c r="F22" s="9"/>
      <c r="G22" s="25"/>
      <c r="H22" s="25"/>
      <c r="I22" s="25"/>
      <c r="J22" s="25"/>
      <c r="K22" s="5"/>
      <c r="L22" s="5"/>
      <c r="M22" s="5"/>
    </row>
    <row r="23" s="1" customFormat="1" ht="24" spans="1:13">
      <c r="A23" s="27" t="s">
        <v>542</v>
      </c>
      <c r="B23" s="28" t="s">
        <v>543</v>
      </c>
      <c r="C23" s="23" t="s">
        <v>544</v>
      </c>
      <c r="D23" s="24"/>
      <c r="E23" s="26">
        <v>90</v>
      </c>
      <c r="F23" s="26" t="s">
        <v>538</v>
      </c>
      <c r="G23" s="10" t="s">
        <v>545</v>
      </c>
      <c r="H23" s="29">
        <v>30</v>
      </c>
      <c r="I23" s="29">
        <v>27</v>
      </c>
      <c r="J23" s="34" t="s">
        <v>546</v>
      </c>
      <c r="K23" s="5"/>
      <c r="L23" s="5"/>
      <c r="M23" s="5"/>
    </row>
    <row r="24" s="1" customFormat="1" ht="44" customHeight="1" spans="1:13">
      <c r="A24" s="9" t="s">
        <v>547</v>
      </c>
      <c r="B24" s="9"/>
      <c r="C24" s="9"/>
      <c r="D24" s="9" t="s">
        <v>421</v>
      </c>
      <c r="E24" s="9"/>
      <c r="F24" s="9"/>
      <c r="G24" s="9"/>
      <c r="H24" s="9"/>
      <c r="I24" s="9"/>
      <c r="J24" s="9"/>
      <c r="K24" s="5"/>
      <c r="L24" s="5"/>
      <c r="M24" s="5"/>
    </row>
    <row r="25" s="1" customFormat="1" spans="1:13">
      <c r="A25" s="11" t="s">
        <v>549</v>
      </c>
      <c r="B25" s="19">
        <v>100</v>
      </c>
      <c r="C25" s="20"/>
      <c r="D25" s="20"/>
      <c r="E25" s="20"/>
      <c r="F25" s="20"/>
      <c r="G25" s="20"/>
      <c r="H25" s="21"/>
      <c r="I25" s="35">
        <f>SUM(I7,I15:I23)</f>
        <v>94</v>
      </c>
      <c r="J25" s="36" t="s">
        <v>550</v>
      </c>
      <c r="K25" s="5"/>
      <c r="L25" s="5"/>
      <c r="M25" s="5"/>
    </row>
    <row r="26" s="1" customFormat="1" spans="1:13">
      <c r="A26" s="30"/>
      <c r="B26" s="30"/>
      <c r="C26" s="30"/>
      <c r="D26" s="30"/>
      <c r="E26" s="30"/>
      <c r="F26" s="30"/>
      <c r="G26" s="30"/>
      <c r="H26" s="30"/>
      <c r="I26" s="30"/>
      <c r="J26" s="37"/>
      <c r="K26" s="5"/>
      <c r="L26" s="5"/>
      <c r="M26" s="5"/>
    </row>
    <row r="27" s="1" customFormat="1" spans="1:13">
      <c r="A27" s="31" t="s">
        <v>551</v>
      </c>
      <c r="B27" s="30"/>
      <c r="C27" s="30"/>
      <c r="D27" s="30"/>
      <c r="E27" s="30"/>
      <c r="F27" s="30"/>
      <c r="G27" s="30"/>
      <c r="H27" s="30"/>
      <c r="I27" s="30"/>
      <c r="J27" s="37"/>
      <c r="K27" s="5"/>
      <c r="L27" s="5"/>
      <c r="M27" s="5"/>
    </row>
    <row r="28" s="1" customFormat="1" spans="1:13">
      <c r="A28" s="31" t="s">
        <v>552</v>
      </c>
      <c r="B28" s="31"/>
      <c r="C28" s="31"/>
      <c r="D28" s="31"/>
      <c r="E28" s="31"/>
      <c r="F28" s="31"/>
      <c r="G28" s="31"/>
      <c r="H28" s="31"/>
      <c r="I28" s="31"/>
      <c r="J28" s="31"/>
      <c r="K28" s="5"/>
      <c r="L28" s="5"/>
      <c r="M28" s="5"/>
    </row>
    <row r="29" s="1" customFormat="1" spans="1:13">
      <c r="A29" s="31" t="s">
        <v>553</v>
      </c>
      <c r="B29" s="31"/>
      <c r="C29" s="31"/>
      <c r="D29" s="31"/>
      <c r="E29" s="31"/>
      <c r="F29" s="31"/>
      <c r="G29" s="31"/>
      <c r="H29" s="31"/>
      <c r="I29" s="31"/>
      <c r="J29" s="31"/>
      <c r="K29" s="5"/>
      <c r="L29" s="5"/>
      <c r="M29" s="5"/>
    </row>
    <row r="30" s="1" customFormat="1" spans="1:13">
      <c r="A30" s="31" t="s">
        <v>568</v>
      </c>
      <c r="B30" s="31"/>
      <c r="C30" s="31"/>
      <c r="D30" s="31"/>
      <c r="E30" s="31"/>
      <c r="F30" s="31"/>
      <c r="G30" s="31"/>
      <c r="H30" s="31"/>
      <c r="I30" s="31"/>
      <c r="J30" s="31"/>
      <c r="K30" s="5"/>
      <c r="L30" s="5"/>
      <c r="M30" s="5"/>
    </row>
    <row r="31" s="1" customFormat="1" spans="1:13">
      <c r="A31" s="31" t="s">
        <v>555</v>
      </c>
      <c r="B31" s="31"/>
      <c r="C31" s="31"/>
      <c r="D31" s="31"/>
      <c r="E31" s="31"/>
      <c r="F31" s="31"/>
      <c r="G31" s="31"/>
      <c r="H31" s="31"/>
      <c r="I31" s="31"/>
      <c r="J31" s="31"/>
      <c r="K31" s="5"/>
      <c r="L31" s="5"/>
      <c r="M31" s="5"/>
    </row>
    <row r="32" s="1" customFormat="1" spans="1:13">
      <c r="A32" s="31" t="s">
        <v>569</v>
      </c>
      <c r="B32" s="31"/>
      <c r="C32" s="31"/>
      <c r="D32" s="31"/>
      <c r="E32" s="31"/>
      <c r="F32" s="31"/>
      <c r="G32" s="31"/>
      <c r="H32" s="31"/>
      <c r="I32" s="31"/>
      <c r="J32" s="31"/>
      <c r="K32" s="5"/>
      <c r="L32" s="5"/>
      <c r="M32" s="5"/>
    </row>
    <row r="33" s="1" customFormat="1" spans="1:13">
      <c r="A33" s="31" t="s">
        <v>557</v>
      </c>
      <c r="B33" s="31"/>
      <c r="C33" s="31"/>
      <c r="D33" s="31"/>
      <c r="E33" s="31"/>
      <c r="F33" s="31"/>
      <c r="G33" s="31"/>
      <c r="H33" s="31"/>
      <c r="I33" s="31"/>
      <c r="J33" s="31"/>
      <c r="K33" s="5"/>
      <c r="L33" s="5"/>
      <c r="M33" s="5"/>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B25:H25"/>
    <mergeCell ref="A28:J28"/>
    <mergeCell ref="A29:J29"/>
    <mergeCell ref="A30:J30"/>
    <mergeCell ref="A31:J31"/>
    <mergeCell ref="A32:J32"/>
    <mergeCell ref="A33:J33"/>
    <mergeCell ref="A11:A12"/>
    <mergeCell ref="A15:A18"/>
    <mergeCell ref="A19:A22"/>
    <mergeCell ref="D15:D23"/>
    <mergeCell ref="A6:B10"/>
  </mergeCells>
  <pageMargins left="0.75" right="0.75" top="1" bottom="1" header="0.5" footer="0.5"/>
  <pageSetup paperSize="9" scale="80"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showZeros="0" zoomScale="80" zoomScaleNormal="80" workbookViewId="0">
      <selection activeCell="H7" sqref="H7"/>
    </sheetView>
  </sheetViews>
  <sheetFormatPr defaultColWidth="9" defaultRowHeight="13.5"/>
  <cols>
    <col min="1" max="2" width="11.125" style="5" customWidth="1"/>
    <col min="3" max="3" width="15.3083333333333" style="5" customWidth="1"/>
    <col min="4" max="5" width="11.3" style="5" customWidth="1"/>
    <col min="6" max="6" width="11.2" style="5" customWidth="1"/>
    <col min="7" max="7" width="15.4666666666667" style="5" customWidth="1"/>
    <col min="8" max="8" width="9" style="5"/>
    <col min="9" max="9" width="8.63333333333333" style="5" customWidth="1"/>
    <col min="10" max="10" width="11.5" style="5" customWidth="1"/>
    <col min="11" max="13" width="9" style="5"/>
    <col min="14" max="16384" width="9" style="1"/>
  </cols>
  <sheetData>
    <row r="1" s="1" customFormat="1" spans="1:13">
      <c r="A1" s="5" t="s">
        <v>490</v>
      </c>
      <c r="B1" s="5"/>
      <c r="C1" s="5"/>
      <c r="D1" s="5"/>
      <c r="E1" s="5"/>
      <c r="F1" s="5"/>
      <c r="G1" s="5"/>
      <c r="H1" s="5"/>
      <c r="I1" s="5"/>
      <c r="J1" s="5"/>
      <c r="K1" s="5"/>
      <c r="L1" s="5"/>
      <c r="M1" s="5"/>
    </row>
    <row r="2" s="1" customFormat="1" ht="26" customHeight="1" spans="1:13">
      <c r="A2" s="6" t="s">
        <v>560</v>
      </c>
      <c r="B2" s="6"/>
      <c r="C2" s="6"/>
      <c r="D2" s="6"/>
      <c r="E2" s="6"/>
      <c r="F2" s="6"/>
      <c r="G2" s="6"/>
      <c r="H2" s="6"/>
      <c r="I2" s="6"/>
      <c r="J2" s="6"/>
      <c r="K2" s="5"/>
      <c r="L2" s="5"/>
      <c r="M2" s="5"/>
    </row>
    <row r="3" s="2" customFormat="1" ht="13" customHeight="1" spans="1:13">
      <c r="A3" s="6"/>
      <c r="B3" s="6"/>
      <c r="C3" s="6"/>
      <c r="D3" s="6"/>
      <c r="E3" s="6"/>
      <c r="F3" s="6"/>
      <c r="G3" s="6"/>
      <c r="H3" s="6"/>
      <c r="I3" s="6"/>
      <c r="J3" s="32"/>
      <c r="K3" s="33"/>
      <c r="L3" s="33"/>
      <c r="M3" s="33"/>
    </row>
    <row r="4" s="38" customFormat="1" ht="18" customHeight="1" spans="1:256">
      <c r="A4" s="9" t="s">
        <v>493</v>
      </c>
      <c r="B4" s="9"/>
      <c r="C4" s="26" t="s">
        <v>629</v>
      </c>
      <c r="D4" s="26"/>
      <c r="E4" s="26"/>
      <c r="F4" s="26"/>
      <c r="G4" s="26"/>
      <c r="H4" s="26"/>
      <c r="I4" s="26"/>
      <c r="J4" s="26"/>
      <c r="K4" s="5"/>
      <c r="L4" s="5"/>
      <c r="M4" s="5"/>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9" t="s">
        <v>495</v>
      </c>
      <c r="B5" s="9"/>
      <c r="C5" s="10" t="s">
        <v>496</v>
      </c>
      <c r="D5" s="10"/>
      <c r="E5" s="26"/>
      <c r="F5" s="9" t="s">
        <v>497</v>
      </c>
      <c r="G5" s="10" t="s">
        <v>498</v>
      </c>
      <c r="H5" s="10"/>
      <c r="I5" s="10"/>
      <c r="J5" s="10"/>
      <c r="K5" s="5"/>
      <c r="L5" s="5"/>
      <c r="M5" s="5"/>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9" t="s">
        <v>499</v>
      </c>
      <c r="B6" s="9"/>
      <c r="C6" s="9"/>
      <c r="D6" s="9" t="s">
        <v>500</v>
      </c>
      <c r="E6" s="9" t="s">
        <v>433</v>
      </c>
      <c r="F6" s="9" t="s">
        <v>501</v>
      </c>
      <c r="G6" s="9" t="s">
        <v>502</v>
      </c>
      <c r="H6" s="9" t="s">
        <v>562</v>
      </c>
      <c r="I6" s="9" t="s">
        <v>504</v>
      </c>
      <c r="J6" s="9"/>
      <c r="K6" s="5"/>
      <c r="L6" s="5"/>
      <c r="M6" s="5"/>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9"/>
      <c r="B7" s="9"/>
      <c r="C7" s="11" t="s">
        <v>505</v>
      </c>
      <c r="D7" s="12">
        <f t="shared" ref="D7:F7" si="0">SUM(D8:D10)</f>
        <v>153523</v>
      </c>
      <c r="E7" s="12">
        <f t="shared" si="0"/>
        <v>153523</v>
      </c>
      <c r="F7" s="12">
        <f t="shared" si="0"/>
        <v>153523</v>
      </c>
      <c r="G7" s="9">
        <v>10</v>
      </c>
      <c r="H7" s="13">
        <v>1</v>
      </c>
      <c r="I7" s="15">
        <v>10</v>
      </c>
      <c r="J7" s="15"/>
      <c r="K7" s="5"/>
      <c r="L7" s="5"/>
      <c r="M7" s="5"/>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9"/>
      <c r="B8" s="9"/>
      <c r="C8" s="11" t="s">
        <v>506</v>
      </c>
      <c r="D8" s="14">
        <v>153523</v>
      </c>
      <c r="E8" s="14">
        <v>153523</v>
      </c>
      <c r="F8" s="14">
        <v>153523</v>
      </c>
      <c r="G8" s="9" t="s">
        <v>437</v>
      </c>
      <c r="H8" s="9" t="s">
        <v>437</v>
      </c>
      <c r="I8" s="15" t="s">
        <v>437</v>
      </c>
      <c r="J8" s="15"/>
      <c r="K8" s="5"/>
      <c r="L8" s="5"/>
      <c r="M8" s="5"/>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9"/>
      <c r="B9" s="9"/>
      <c r="C9" s="11" t="s">
        <v>507</v>
      </c>
      <c r="D9" s="14"/>
      <c r="E9" s="14"/>
      <c r="F9" s="14"/>
      <c r="G9" s="9" t="s">
        <v>437</v>
      </c>
      <c r="H9" s="9" t="s">
        <v>437</v>
      </c>
      <c r="I9" s="15" t="s">
        <v>437</v>
      </c>
      <c r="J9" s="15"/>
      <c r="K9" s="5"/>
      <c r="L9" s="5"/>
      <c r="M9" s="5"/>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3">
      <c r="A10" s="9"/>
      <c r="B10" s="9"/>
      <c r="C10" s="11" t="s">
        <v>508</v>
      </c>
      <c r="D10" s="15"/>
      <c r="E10" s="15"/>
      <c r="F10" s="15"/>
      <c r="G10" s="9" t="s">
        <v>437</v>
      </c>
      <c r="H10" s="9" t="s">
        <v>437</v>
      </c>
      <c r="I10" s="15" t="s">
        <v>437</v>
      </c>
      <c r="J10" s="15"/>
      <c r="K10" s="5"/>
      <c r="L10" s="5"/>
      <c r="M10" s="5"/>
    </row>
    <row r="11" s="1" customFormat="1" ht="18" customHeight="1" spans="1:13">
      <c r="A11" s="9" t="s">
        <v>509</v>
      </c>
      <c r="B11" s="9" t="s">
        <v>510</v>
      </c>
      <c r="C11" s="9"/>
      <c r="D11" s="9"/>
      <c r="E11" s="9"/>
      <c r="F11" s="15" t="s">
        <v>511</v>
      </c>
      <c r="G11" s="15"/>
      <c r="H11" s="15"/>
      <c r="I11" s="15"/>
      <c r="J11" s="15"/>
      <c r="K11" s="5"/>
      <c r="L11" s="5"/>
      <c r="M11" s="5"/>
    </row>
    <row r="12" s="1" customFormat="1" ht="87" customHeight="1" spans="1:13">
      <c r="A12" s="9"/>
      <c r="B12" s="16" t="s">
        <v>630</v>
      </c>
      <c r="C12" s="17"/>
      <c r="D12" s="17"/>
      <c r="E12" s="18"/>
      <c r="F12" s="15" t="s">
        <v>631</v>
      </c>
      <c r="G12" s="15"/>
      <c r="H12" s="15"/>
      <c r="I12" s="15"/>
      <c r="J12" s="15"/>
      <c r="K12" s="5"/>
      <c r="L12" s="5"/>
      <c r="M12" s="5"/>
    </row>
    <row r="13" s="1" customFormat="1" ht="36" customHeight="1" spans="1:13">
      <c r="A13" s="19" t="s">
        <v>514</v>
      </c>
      <c r="B13" s="20"/>
      <c r="C13" s="21"/>
      <c r="D13" s="19" t="s">
        <v>565</v>
      </c>
      <c r="E13" s="20"/>
      <c r="F13" s="21"/>
      <c r="G13" s="19" t="s">
        <v>566</v>
      </c>
      <c r="H13" s="20"/>
      <c r="I13" s="20"/>
      <c r="J13" s="20"/>
      <c r="K13" s="5"/>
      <c r="L13" s="5"/>
      <c r="M13" s="5"/>
    </row>
    <row r="14" s="1" customFormat="1" ht="36" customHeight="1" spans="1:13">
      <c r="A14" s="19" t="s">
        <v>519</v>
      </c>
      <c r="B14" s="9" t="s">
        <v>520</v>
      </c>
      <c r="C14" s="9" t="s">
        <v>521</v>
      </c>
      <c r="D14" s="9" t="s">
        <v>522</v>
      </c>
      <c r="E14" s="9" t="s">
        <v>523</v>
      </c>
      <c r="F14" s="9" t="s">
        <v>524</v>
      </c>
      <c r="G14" s="22" t="s">
        <v>516</v>
      </c>
      <c r="H14" s="22" t="s">
        <v>502</v>
      </c>
      <c r="I14" s="22" t="s">
        <v>504</v>
      </c>
      <c r="J14" s="22" t="s">
        <v>518</v>
      </c>
      <c r="K14" s="5"/>
      <c r="L14" s="5"/>
      <c r="M14" s="5"/>
    </row>
    <row r="15" s="1" customFormat="1" ht="18" customHeight="1" spans="1:13">
      <c r="A15" s="9" t="s">
        <v>525</v>
      </c>
      <c r="B15" s="22" t="s">
        <v>526</v>
      </c>
      <c r="C15" s="23"/>
      <c r="D15" s="153" t="s">
        <v>567</v>
      </c>
      <c r="E15" s="9"/>
      <c r="F15" s="9"/>
      <c r="G15" s="9"/>
      <c r="H15" s="9"/>
      <c r="I15" s="9"/>
      <c r="J15" s="25"/>
      <c r="K15" s="5"/>
      <c r="L15" s="5"/>
      <c r="M15" s="5"/>
    </row>
    <row r="16" s="1" customFormat="1" ht="18" customHeight="1" spans="1:13">
      <c r="A16" s="9"/>
      <c r="B16" s="22" t="s">
        <v>530</v>
      </c>
      <c r="C16" s="23" t="s">
        <v>604</v>
      </c>
      <c r="D16" s="24"/>
      <c r="E16" s="9">
        <v>90</v>
      </c>
      <c r="F16" s="9" t="s">
        <v>538</v>
      </c>
      <c r="G16" s="25" t="s">
        <v>605</v>
      </c>
      <c r="H16" s="25">
        <v>30</v>
      </c>
      <c r="I16" s="25">
        <v>25</v>
      </c>
      <c r="J16" s="25"/>
      <c r="K16" s="5"/>
      <c r="L16" s="5"/>
      <c r="M16" s="5"/>
    </row>
    <row r="17" s="1" customFormat="1" ht="18" customHeight="1" spans="1:13">
      <c r="A17" s="9"/>
      <c r="B17" s="22" t="s">
        <v>531</v>
      </c>
      <c r="C17" s="23"/>
      <c r="D17" s="24"/>
      <c r="E17" s="9"/>
      <c r="F17" s="9"/>
      <c r="G17" s="25"/>
      <c r="H17" s="25"/>
      <c r="I17" s="25"/>
      <c r="J17" s="25"/>
      <c r="K17" s="5"/>
      <c r="L17" s="5"/>
      <c r="M17" s="5"/>
    </row>
    <row r="18" s="1" customFormat="1" ht="18" customHeight="1" spans="1:13">
      <c r="A18" s="9"/>
      <c r="B18" s="9" t="s">
        <v>532</v>
      </c>
      <c r="C18" s="23"/>
      <c r="D18" s="24"/>
      <c r="E18" s="9"/>
      <c r="F18" s="9"/>
      <c r="G18" s="25"/>
      <c r="H18" s="25"/>
      <c r="I18" s="25"/>
      <c r="J18" s="25"/>
      <c r="K18" s="5"/>
      <c r="L18" s="5"/>
      <c r="M18" s="5"/>
    </row>
    <row r="19" s="1" customFormat="1" ht="30" customHeight="1" spans="1:13">
      <c r="A19" s="9" t="s">
        <v>533</v>
      </c>
      <c r="B19" s="9" t="s">
        <v>534</v>
      </c>
      <c r="C19" s="23"/>
      <c r="D19" s="24"/>
      <c r="E19" s="9"/>
      <c r="F19" s="9"/>
      <c r="G19" s="25"/>
      <c r="H19" s="25"/>
      <c r="I19" s="25"/>
      <c r="J19" s="25"/>
      <c r="K19" s="5"/>
      <c r="L19" s="5"/>
      <c r="M19" s="5"/>
    </row>
    <row r="20" s="1" customFormat="1" ht="30" customHeight="1" spans="1:13">
      <c r="A20" s="9"/>
      <c r="B20" s="9" t="s">
        <v>535</v>
      </c>
      <c r="C20" s="23" t="s">
        <v>536</v>
      </c>
      <c r="D20" s="24"/>
      <c r="E20" s="9">
        <v>90</v>
      </c>
      <c r="F20" s="9" t="s">
        <v>538</v>
      </c>
      <c r="G20" s="25" t="s">
        <v>539</v>
      </c>
      <c r="H20" s="25">
        <v>30</v>
      </c>
      <c r="I20" s="25">
        <v>27</v>
      </c>
      <c r="J20" s="25"/>
      <c r="K20" s="5"/>
      <c r="L20" s="5"/>
      <c r="M20" s="5"/>
    </row>
    <row r="21" s="1" customFormat="1" ht="30" customHeight="1" spans="1:13">
      <c r="A21" s="9"/>
      <c r="B21" s="9" t="s">
        <v>540</v>
      </c>
      <c r="C21" s="23"/>
      <c r="D21" s="24"/>
      <c r="E21" s="9"/>
      <c r="F21" s="9"/>
      <c r="G21" s="25"/>
      <c r="H21" s="25"/>
      <c r="I21" s="25"/>
      <c r="J21" s="25"/>
      <c r="K21" s="5"/>
      <c r="L21" s="5"/>
      <c r="M21" s="5"/>
    </row>
    <row r="22" s="1" customFormat="1" ht="30" customHeight="1" spans="1:13">
      <c r="A22" s="9"/>
      <c r="B22" s="26" t="s">
        <v>541</v>
      </c>
      <c r="C22" s="23"/>
      <c r="D22" s="24"/>
      <c r="E22" s="9"/>
      <c r="F22" s="9"/>
      <c r="G22" s="25"/>
      <c r="H22" s="25"/>
      <c r="I22" s="25"/>
      <c r="J22" s="25"/>
      <c r="K22" s="5"/>
      <c r="L22" s="5"/>
      <c r="M22" s="5"/>
    </row>
    <row r="23" s="1" customFormat="1" ht="30" customHeight="1" spans="1:13">
      <c r="A23" s="27" t="s">
        <v>542</v>
      </c>
      <c r="B23" s="28" t="s">
        <v>543</v>
      </c>
      <c r="C23" s="23" t="s">
        <v>544</v>
      </c>
      <c r="D23" s="24"/>
      <c r="E23" s="26">
        <v>90</v>
      </c>
      <c r="F23" s="26" t="s">
        <v>538</v>
      </c>
      <c r="G23" s="10" t="s">
        <v>545</v>
      </c>
      <c r="H23" s="29">
        <v>30</v>
      </c>
      <c r="I23" s="29">
        <v>27</v>
      </c>
      <c r="J23" s="34" t="s">
        <v>546</v>
      </c>
      <c r="K23" s="5"/>
      <c r="L23" s="5"/>
      <c r="M23" s="5"/>
    </row>
    <row r="24" s="1" customFormat="1" ht="40" customHeight="1" spans="1:13">
      <c r="A24" s="9" t="s">
        <v>547</v>
      </c>
      <c r="B24" s="9"/>
      <c r="C24" s="9"/>
      <c r="D24" s="9" t="s">
        <v>421</v>
      </c>
      <c r="E24" s="9"/>
      <c r="F24" s="9"/>
      <c r="G24" s="9"/>
      <c r="H24" s="9"/>
      <c r="I24" s="9"/>
      <c r="J24" s="9"/>
      <c r="K24" s="5"/>
      <c r="L24" s="5"/>
      <c r="M24" s="5"/>
    </row>
    <row r="25" s="1" customFormat="1" ht="25.5" customHeight="1" spans="1:13">
      <c r="A25" s="11" t="s">
        <v>549</v>
      </c>
      <c r="B25" s="19">
        <v>100</v>
      </c>
      <c r="C25" s="20"/>
      <c r="D25" s="20"/>
      <c r="E25" s="20"/>
      <c r="F25" s="20"/>
      <c r="G25" s="20"/>
      <c r="H25" s="21"/>
      <c r="I25" s="35">
        <f>SUM(I7,I15:I23)</f>
        <v>89</v>
      </c>
      <c r="J25" s="36" t="s">
        <v>550</v>
      </c>
      <c r="K25" s="5"/>
      <c r="L25" s="5"/>
      <c r="M25" s="5"/>
    </row>
    <row r="26" s="1" customFormat="1" ht="17" customHeight="1" spans="1:13">
      <c r="A26" s="30"/>
      <c r="B26" s="30"/>
      <c r="C26" s="30"/>
      <c r="D26" s="30"/>
      <c r="E26" s="30"/>
      <c r="F26" s="30"/>
      <c r="G26" s="30"/>
      <c r="H26" s="30"/>
      <c r="I26" s="30"/>
      <c r="J26" s="37"/>
      <c r="K26" s="5"/>
      <c r="L26" s="5"/>
      <c r="M26" s="5"/>
    </row>
    <row r="27" s="1" customFormat="1" ht="29" customHeight="1" spans="1:13">
      <c r="A27" s="31" t="s">
        <v>551</v>
      </c>
      <c r="B27" s="30"/>
      <c r="C27" s="30"/>
      <c r="D27" s="30"/>
      <c r="E27" s="30"/>
      <c r="F27" s="30"/>
      <c r="G27" s="30"/>
      <c r="H27" s="30"/>
      <c r="I27" s="30"/>
      <c r="J27" s="37"/>
      <c r="K27" s="5"/>
      <c r="L27" s="5"/>
      <c r="M27" s="5"/>
    </row>
    <row r="28" s="1" customFormat="1" ht="27" customHeight="1" spans="1:13">
      <c r="A28" s="31" t="s">
        <v>552</v>
      </c>
      <c r="B28" s="31"/>
      <c r="C28" s="31"/>
      <c r="D28" s="31"/>
      <c r="E28" s="31"/>
      <c r="F28" s="31"/>
      <c r="G28" s="31"/>
      <c r="H28" s="31"/>
      <c r="I28" s="31"/>
      <c r="J28" s="31"/>
      <c r="K28" s="5"/>
      <c r="L28" s="5"/>
      <c r="M28" s="5"/>
    </row>
    <row r="29" s="1" customFormat="1" ht="19" customHeight="1" spans="1:13">
      <c r="A29" s="31" t="s">
        <v>553</v>
      </c>
      <c r="B29" s="31"/>
      <c r="C29" s="31"/>
      <c r="D29" s="31"/>
      <c r="E29" s="31"/>
      <c r="F29" s="31"/>
      <c r="G29" s="31"/>
      <c r="H29" s="31"/>
      <c r="I29" s="31"/>
      <c r="J29" s="31"/>
      <c r="K29" s="5"/>
      <c r="L29" s="5"/>
      <c r="M29" s="5"/>
    </row>
    <row r="30" s="1" customFormat="1" ht="18" customHeight="1" spans="1:13">
      <c r="A30" s="31" t="s">
        <v>568</v>
      </c>
      <c r="B30" s="31"/>
      <c r="C30" s="31"/>
      <c r="D30" s="31"/>
      <c r="E30" s="31"/>
      <c r="F30" s="31"/>
      <c r="G30" s="31"/>
      <c r="H30" s="31"/>
      <c r="I30" s="31"/>
      <c r="J30" s="31"/>
      <c r="K30" s="5"/>
      <c r="L30" s="5"/>
      <c r="M30" s="5"/>
    </row>
    <row r="31" s="1" customFormat="1" ht="18" customHeight="1" spans="1:13">
      <c r="A31" s="31" t="s">
        <v>555</v>
      </c>
      <c r="B31" s="31"/>
      <c r="C31" s="31"/>
      <c r="D31" s="31"/>
      <c r="E31" s="31"/>
      <c r="F31" s="31"/>
      <c r="G31" s="31"/>
      <c r="H31" s="31"/>
      <c r="I31" s="31"/>
      <c r="J31" s="31"/>
      <c r="K31" s="5"/>
      <c r="L31" s="5"/>
      <c r="M31" s="5"/>
    </row>
    <row r="32" s="1" customFormat="1" ht="18" customHeight="1" spans="1:13">
      <c r="A32" s="31" t="s">
        <v>569</v>
      </c>
      <c r="B32" s="31"/>
      <c r="C32" s="31"/>
      <c r="D32" s="31"/>
      <c r="E32" s="31"/>
      <c r="F32" s="31"/>
      <c r="G32" s="31"/>
      <c r="H32" s="31"/>
      <c r="I32" s="31"/>
      <c r="J32" s="31"/>
      <c r="K32" s="5"/>
      <c r="L32" s="5"/>
      <c r="M32" s="5"/>
    </row>
    <row r="33" s="1" customFormat="1" ht="24" customHeight="1" spans="1:13">
      <c r="A33" s="31" t="s">
        <v>557</v>
      </c>
      <c r="B33" s="31"/>
      <c r="C33" s="31"/>
      <c r="D33" s="31"/>
      <c r="E33" s="31"/>
      <c r="F33" s="31"/>
      <c r="G33" s="31"/>
      <c r="H33" s="31"/>
      <c r="I33" s="31"/>
      <c r="J33" s="31"/>
      <c r="K33" s="5"/>
      <c r="L33" s="5"/>
      <c r="M33" s="5"/>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B25:H25"/>
    <mergeCell ref="A28:J28"/>
    <mergeCell ref="A29:J29"/>
    <mergeCell ref="A30:J30"/>
    <mergeCell ref="A31:J31"/>
    <mergeCell ref="A32:J32"/>
    <mergeCell ref="A33:J33"/>
    <mergeCell ref="A11:A12"/>
    <mergeCell ref="A15:A18"/>
    <mergeCell ref="A19:A22"/>
    <mergeCell ref="D15:D23"/>
    <mergeCell ref="A6:B10"/>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showZeros="0" zoomScale="80" zoomScaleNormal="80" workbookViewId="0">
      <selection activeCell="H7" sqref="H7"/>
    </sheetView>
  </sheetViews>
  <sheetFormatPr defaultColWidth="9" defaultRowHeight="13.5"/>
  <cols>
    <col min="1" max="2" width="11.125" style="5" customWidth="1"/>
    <col min="3" max="3" width="14.6" style="5" customWidth="1"/>
    <col min="4" max="5" width="11.3" style="5" customWidth="1"/>
    <col min="6" max="6" width="11.2" style="5" customWidth="1"/>
    <col min="7" max="7" width="10" style="5" customWidth="1"/>
    <col min="8" max="8" width="9" style="5"/>
    <col min="9" max="9" width="8.63333333333333" style="5" customWidth="1"/>
    <col min="10" max="10" width="11.5" style="5" customWidth="1"/>
    <col min="11" max="13" width="9" style="5"/>
    <col min="14" max="16384" width="9" style="1"/>
  </cols>
  <sheetData>
    <row r="1" s="1" customFormat="1" spans="1:13">
      <c r="A1" s="5" t="s">
        <v>490</v>
      </c>
      <c r="B1" s="5"/>
      <c r="C1" s="5"/>
      <c r="D1" s="5"/>
      <c r="E1" s="5"/>
      <c r="F1" s="5"/>
      <c r="G1" s="5"/>
      <c r="H1" s="5"/>
      <c r="I1" s="5"/>
      <c r="J1" s="5"/>
      <c r="K1" s="5"/>
      <c r="L1" s="5"/>
      <c r="M1" s="5"/>
    </row>
    <row r="2" s="1" customFormat="1" ht="26" customHeight="1" spans="1:13">
      <c r="A2" s="6" t="s">
        <v>560</v>
      </c>
      <c r="B2" s="6"/>
      <c r="C2" s="6"/>
      <c r="D2" s="6"/>
      <c r="E2" s="6"/>
      <c r="F2" s="6"/>
      <c r="G2" s="6"/>
      <c r="H2" s="6"/>
      <c r="I2" s="6"/>
      <c r="J2" s="6"/>
      <c r="K2" s="5"/>
      <c r="L2" s="5"/>
      <c r="M2" s="5"/>
    </row>
    <row r="3" s="2" customFormat="1" ht="13" customHeight="1" spans="1:13">
      <c r="A3" s="6"/>
      <c r="B3" s="6"/>
      <c r="C3" s="6"/>
      <c r="D3" s="6"/>
      <c r="E3" s="6"/>
      <c r="F3" s="6"/>
      <c r="G3" s="6"/>
      <c r="H3" s="6"/>
      <c r="I3" s="6"/>
      <c r="J3" s="32"/>
      <c r="K3" s="33"/>
      <c r="L3" s="33"/>
      <c r="M3" s="33"/>
    </row>
    <row r="4" s="3" customFormat="1" ht="39" customHeight="1" spans="1:256">
      <c r="A4" s="7" t="s">
        <v>493</v>
      </c>
      <c r="B4" s="7"/>
      <c r="C4" s="8" t="s">
        <v>632</v>
      </c>
      <c r="D4" s="8"/>
      <c r="E4" s="8"/>
      <c r="F4" s="8"/>
      <c r="G4" s="8"/>
      <c r="H4" s="8"/>
      <c r="I4" s="8"/>
      <c r="J4" s="8"/>
      <c r="K4" s="5"/>
      <c r="L4" s="5"/>
      <c r="M4" s="5"/>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25" customHeight="1" spans="1:256">
      <c r="A5" s="9" t="s">
        <v>495</v>
      </c>
      <c r="B5" s="9"/>
      <c r="C5" s="10" t="s">
        <v>496</v>
      </c>
      <c r="D5" s="10"/>
      <c r="E5" s="26"/>
      <c r="F5" s="9" t="s">
        <v>497</v>
      </c>
      <c r="G5" s="10" t="s">
        <v>498</v>
      </c>
      <c r="H5" s="10"/>
      <c r="I5" s="10"/>
      <c r="J5" s="10"/>
      <c r="K5" s="5"/>
      <c r="L5" s="5"/>
      <c r="M5" s="5"/>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9" t="s">
        <v>499</v>
      </c>
      <c r="B6" s="9"/>
      <c r="C6" s="9"/>
      <c r="D6" s="9" t="s">
        <v>500</v>
      </c>
      <c r="E6" s="9" t="s">
        <v>433</v>
      </c>
      <c r="F6" s="9" t="s">
        <v>501</v>
      </c>
      <c r="G6" s="9" t="s">
        <v>502</v>
      </c>
      <c r="H6" s="9" t="s">
        <v>562</v>
      </c>
      <c r="I6" s="9" t="s">
        <v>504</v>
      </c>
      <c r="J6" s="9"/>
      <c r="K6" s="5"/>
      <c r="L6" s="5"/>
      <c r="M6" s="5"/>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9"/>
      <c r="B7" s="9"/>
      <c r="C7" s="11" t="s">
        <v>505</v>
      </c>
      <c r="D7" s="12">
        <f t="shared" ref="D7:F7" si="0">SUM(D8:D10)</f>
        <v>3290</v>
      </c>
      <c r="E7" s="12">
        <f t="shared" si="0"/>
        <v>3290</v>
      </c>
      <c r="F7" s="12">
        <f t="shared" si="0"/>
        <v>3290</v>
      </c>
      <c r="G7" s="9">
        <v>10</v>
      </c>
      <c r="H7" s="13">
        <v>1</v>
      </c>
      <c r="I7" s="15">
        <v>10</v>
      </c>
      <c r="J7" s="15"/>
      <c r="K7" s="5"/>
      <c r="L7" s="5"/>
      <c r="M7" s="5"/>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9"/>
      <c r="B8" s="9"/>
      <c r="C8" s="11" t="s">
        <v>506</v>
      </c>
      <c r="D8" s="14">
        <v>3290</v>
      </c>
      <c r="E8" s="14">
        <v>3290</v>
      </c>
      <c r="F8" s="14">
        <v>3290</v>
      </c>
      <c r="G8" s="9" t="s">
        <v>437</v>
      </c>
      <c r="H8" s="9" t="s">
        <v>437</v>
      </c>
      <c r="I8" s="15" t="s">
        <v>437</v>
      </c>
      <c r="J8" s="15"/>
      <c r="K8" s="5"/>
      <c r="L8" s="5"/>
      <c r="M8" s="5"/>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9"/>
      <c r="B9" s="9"/>
      <c r="C9" s="11" t="s">
        <v>507</v>
      </c>
      <c r="D9" s="14"/>
      <c r="E9" s="14"/>
      <c r="F9" s="14"/>
      <c r="G9" s="9" t="s">
        <v>437</v>
      </c>
      <c r="H9" s="9" t="s">
        <v>437</v>
      </c>
      <c r="I9" s="15" t="s">
        <v>437</v>
      </c>
      <c r="J9" s="15"/>
      <c r="K9" s="5"/>
      <c r="L9" s="5"/>
      <c r="M9" s="5"/>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3">
      <c r="A10" s="9"/>
      <c r="B10" s="9"/>
      <c r="C10" s="11" t="s">
        <v>508</v>
      </c>
      <c r="D10" s="15"/>
      <c r="E10" s="15"/>
      <c r="F10" s="15"/>
      <c r="G10" s="9" t="s">
        <v>437</v>
      </c>
      <c r="H10" s="9" t="s">
        <v>437</v>
      </c>
      <c r="I10" s="15" t="s">
        <v>437</v>
      </c>
      <c r="J10" s="15"/>
      <c r="K10" s="5"/>
      <c r="L10" s="5"/>
      <c r="M10" s="5"/>
    </row>
    <row r="11" s="1" customFormat="1" ht="18" customHeight="1" spans="1:13">
      <c r="A11" s="9" t="s">
        <v>509</v>
      </c>
      <c r="B11" s="9" t="s">
        <v>510</v>
      </c>
      <c r="C11" s="9"/>
      <c r="D11" s="9"/>
      <c r="E11" s="9"/>
      <c r="F11" s="15" t="s">
        <v>511</v>
      </c>
      <c r="G11" s="15"/>
      <c r="H11" s="15"/>
      <c r="I11" s="15"/>
      <c r="J11" s="15"/>
      <c r="K11" s="5"/>
      <c r="L11" s="5"/>
      <c r="M11" s="5"/>
    </row>
    <row r="12" s="1" customFormat="1" ht="119" customHeight="1" spans="1:13">
      <c r="A12" s="9"/>
      <c r="B12" s="16" t="s">
        <v>633</v>
      </c>
      <c r="C12" s="17"/>
      <c r="D12" s="17"/>
      <c r="E12" s="18"/>
      <c r="F12" s="15" t="s">
        <v>634</v>
      </c>
      <c r="G12" s="15"/>
      <c r="H12" s="15"/>
      <c r="I12" s="15"/>
      <c r="J12" s="15"/>
      <c r="K12" s="5"/>
      <c r="L12" s="5"/>
      <c r="M12" s="5"/>
    </row>
    <row r="13" s="1" customFormat="1" ht="36" customHeight="1" spans="1:13">
      <c r="A13" s="19" t="s">
        <v>514</v>
      </c>
      <c r="B13" s="20"/>
      <c r="C13" s="21"/>
      <c r="D13" s="19" t="s">
        <v>565</v>
      </c>
      <c r="E13" s="20"/>
      <c r="F13" s="21"/>
      <c r="G13" s="19" t="s">
        <v>566</v>
      </c>
      <c r="H13" s="20"/>
      <c r="I13" s="20"/>
      <c r="J13" s="20"/>
      <c r="K13" s="5"/>
      <c r="L13" s="5"/>
      <c r="M13" s="5"/>
    </row>
    <row r="14" s="1" customFormat="1" ht="36" customHeight="1" spans="1:13">
      <c r="A14" s="19" t="s">
        <v>519</v>
      </c>
      <c r="B14" s="9" t="s">
        <v>520</v>
      </c>
      <c r="C14" s="9" t="s">
        <v>521</v>
      </c>
      <c r="D14" s="9" t="s">
        <v>522</v>
      </c>
      <c r="E14" s="9" t="s">
        <v>523</v>
      </c>
      <c r="F14" s="9" t="s">
        <v>524</v>
      </c>
      <c r="G14" s="9" t="s">
        <v>516</v>
      </c>
      <c r="H14" s="9" t="s">
        <v>502</v>
      </c>
      <c r="I14" s="9" t="s">
        <v>504</v>
      </c>
      <c r="J14" s="9" t="s">
        <v>518</v>
      </c>
      <c r="K14" s="5"/>
      <c r="L14" s="5"/>
      <c r="M14" s="5"/>
    </row>
    <row r="15" s="1" customFormat="1" ht="18" customHeight="1" spans="1:13">
      <c r="A15" s="9" t="s">
        <v>525</v>
      </c>
      <c r="B15" s="22" t="s">
        <v>526</v>
      </c>
      <c r="C15" s="23" t="s">
        <v>527</v>
      </c>
      <c r="D15" s="153" t="s">
        <v>567</v>
      </c>
      <c r="E15" s="9">
        <f>F8</f>
        <v>3290</v>
      </c>
      <c r="F15" s="9" t="s">
        <v>529</v>
      </c>
      <c r="G15" s="9">
        <f>E15</f>
        <v>3290</v>
      </c>
      <c r="H15" s="9">
        <v>30</v>
      </c>
      <c r="I15" s="9">
        <v>30</v>
      </c>
      <c r="J15" s="9"/>
      <c r="K15" s="5"/>
      <c r="L15" s="5"/>
      <c r="M15" s="5"/>
    </row>
    <row r="16" s="1" customFormat="1" ht="18" customHeight="1" spans="1:13">
      <c r="A16" s="9"/>
      <c r="B16" s="22" t="s">
        <v>530</v>
      </c>
      <c r="C16" s="23"/>
      <c r="D16" s="24"/>
      <c r="E16" s="9"/>
      <c r="F16" s="9"/>
      <c r="G16" s="25"/>
      <c r="H16" s="25"/>
      <c r="I16" s="25"/>
      <c r="J16" s="25"/>
      <c r="K16" s="5"/>
      <c r="L16" s="5"/>
      <c r="M16" s="5"/>
    </row>
    <row r="17" s="1" customFormat="1" ht="18" customHeight="1" spans="1:13">
      <c r="A17" s="9"/>
      <c r="B17" s="22" t="s">
        <v>531</v>
      </c>
      <c r="C17" s="23"/>
      <c r="D17" s="24"/>
      <c r="E17" s="9"/>
      <c r="F17" s="9"/>
      <c r="G17" s="25"/>
      <c r="H17" s="25"/>
      <c r="I17" s="25"/>
      <c r="J17" s="25"/>
      <c r="K17" s="5"/>
      <c r="L17" s="5"/>
      <c r="M17" s="5"/>
    </row>
    <row r="18" s="1" customFormat="1" ht="18" customHeight="1" spans="1:13">
      <c r="A18" s="9"/>
      <c r="B18" s="9" t="s">
        <v>532</v>
      </c>
      <c r="C18" s="23"/>
      <c r="D18" s="24"/>
      <c r="E18" s="9"/>
      <c r="F18" s="9"/>
      <c r="G18" s="25"/>
      <c r="H18" s="25"/>
      <c r="I18" s="25"/>
      <c r="J18" s="25"/>
      <c r="K18" s="5"/>
      <c r="L18" s="5"/>
      <c r="M18" s="5"/>
    </row>
    <row r="19" s="1" customFormat="1" ht="30" customHeight="1" spans="1:13">
      <c r="A19" s="9" t="s">
        <v>533</v>
      </c>
      <c r="B19" s="9" t="s">
        <v>534</v>
      </c>
      <c r="C19" s="23"/>
      <c r="D19" s="24"/>
      <c r="E19" s="9"/>
      <c r="F19" s="9"/>
      <c r="G19" s="25"/>
      <c r="H19" s="25"/>
      <c r="I19" s="25"/>
      <c r="J19" s="25"/>
      <c r="K19" s="5"/>
      <c r="L19" s="5"/>
      <c r="M19" s="5"/>
    </row>
    <row r="20" s="1" customFormat="1" ht="30" customHeight="1" spans="1:13">
      <c r="A20" s="9"/>
      <c r="B20" s="9" t="s">
        <v>535</v>
      </c>
      <c r="C20" s="23" t="s">
        <v>536</v>
      </c>
      <c r="D20" s="24"/>
      <c r="E20" s="9">
        <v>90</v>
      </c>
      <c r="F20" s="9" t="s">
        <v>538</v>
      </c>
      <c r="G20" s="25" t="s">
        <v>539</v>
      </c>
      <c r="H20" s="25">
        <v>30</v>
      </c>
      <c r="I20" s="25">
        <v>27</v>
      </c>
      <c r="J20" s="25"/>
      <c r="K20" s="5"/>
      <c r="L20" s="5"/>
      <c r="M20" s="5"/>
    </row>
    <row r="21" s="1" customFormat="1" ht="30" customHeight="1" spans="1:13">
      <c r="A21" s="9"/>
      <c r="B21" s="9" t="s">
        <v>540</v>
      </c>
      <c r="C21" s="23"/>
      <c r="D21" s="24"/>
      <c r="E21" s="9"/>
      <c r="F21" s="9"/>
      <c r="G21" s="25"/>
      <c r="H21" s="25"/>
      <c r="I21" s="25"/>
      <c r="J21" s="25"/>
      <c r="K21" s="5"/>
      <c r="L21" s="5"/>
      <c r="M21" s="5"/>
    </row>
    <row r="22" s="1" customFormat="1" ht="30" customHeight="1" spans="1:13">
      <c r="A22" s="9"/>
      <c r="B22" s="26" t="s">
        <v>541</v>
      </c>
      <c r="C22" s="23"/>
      <c r="D22" s="24"/>
      <c r="E22" s="9"/>
      <c r="F22" s="9"/>
      <c r="G22" s="25"/>
      <c r="H22" s="25"/>
      <c r="I22" s="25"/>
      <c r="J22" s="25"/>
      <c r="K22" s="5"/>
      <c r="L22" s="5"/>
      <c r="M22" s="5"/>
    </row>
    <row r="23" s="1" customFormat="1" ht="30" customHeight="1" spans="1:13">
      <c r="A23" s="27" t="s">
        <v>542</v>
      </c>
      <c r="B23" s="28" t="s">
        <v>543</v>
      </c>
      <c r="C23" s="23" t="s">
        <v>544</v>
      </c>
      <c r="D23" s="24"/>
      <c r="E23" s="26">
        <v>90</v>
      </c>
      <c r="F23" s="26" t="s">
        <v>538</v>
      </c>
      <c r="G23" s="10" t="s">
        <v>545</v>
      </c>
      <c r="H23" s="29">
        <v>30</v>
      </c>
      <c r="I23" s="29">
        <v>27</v>
      </c>
      <c r="J23" s="34" t="s">
        <v>546</v>
      </c>
      <c r="K23" s="5"/>
      <c r="L23" s="5"/>
      <c r="M23" s="5"/>
    </row>
    <row r="24" s="1" customFormat="1" ht="54" customHeight="1" spans="1:13">
      <c r="A24" s="9" t="s">
        <v>547</v>
      </c>
      <c r="B24" s="9"/>
      <c r="C24" s="9"/>
      <c r="D24" s="9" t="s">
        <v>421</v>
      </c>
      <c r="E24" s="9"/>
      <c r="F24" s="9"/>
      <c r="G24" s="9"/>
      <c r="H24" s="9"/>
      <c r="I24" s="9"/>
      <c r="J24" s="9"/>
      <c r="K24" s="5"/>
      <c r="L24" s="5"/>
      <c r="M24" s="5"/>
    </row>
    <row r="25" s="1" customFormat="1" ht="25.5" customHeight="1" spans="1:13">
      <c r="A25" s="11" t="s">
        <v>549</v>
      </c>
      <c r="B25" s="19">
        <v>100</v>
      </c>
      <c r="C25" s="20"/>
      <c r="D25" s="20"/>
      <c r="E25" s="20"/>
      <c r="F25" s="20"/>
      <c r="G25" s="20"/>
      <c r="H25" s="21"/>
      <c r="I25" s="35">
        <f>SUM(I7,I15:I23)</f>
        <v>94</v>
      </c>
      <c r="J25" s="36" t="s">
        <v>550</v>
      </c>
      <c r="K25" s="5"/>
      <c r="L25" s="5"/>
      <c r="M25" s="5"/>
    </row>
    <row r="26" s="1" customFormat="1" ht="17" customHeight="1" spans="1:13">
      <c r="A26" s="30"/>
      <c r="B26" s="30"/>
      <c r="C26" s="30"/>
      <c r="D26" s="30"/>
      <c r="E26" s="30"/>
      <c r="F26" s="30"/>
      <c r="G26" s="30"/>
      <c r="H26" s="30"/>
      <c r="I26" s="30"/>
      <c r="J26" s="37"/>
      <c r="K26" s="5"/>
      <c r="L26" s="5"/>
      <c r="M26" s="5"/>
    </row>
    <row r="27" s="1" customFormat="1" ht="29" customHeight="1" spans="1:13">
      <c r="A27" s="31" t="s">
        <v>551</v>
      </c>
      <c r="B27" s="30"/>
      <c r="C27" s="30"/>
      <c r="D27" s="30"/>
      <c r="E27" s="30"/>
      <c r="F27" s="30"/>
      <c r="G27" s="30"/>
      <c r="H27" s="30"/>
      <c r="I27" s="30"/>
      <c r="J27" s="37"/>
      <c r="K27" s="5"/>
      <c r="L27" s="5"/>
      <c r="M27" s="5"/>
    </row>
    <row r="28" s="1" customFormat="1" ht="27" customHeight="1" spans="1:13">
      <c r="A28" s="31" t="s">
        <v>552</v>
      </c>
      <c r="B28" s="31"/>
      <c r="C28" s="31"/>
      <c r="D28" s="31"/>
      <c r="E28" s="31"/>
      <c r="F28" s="31"/>
      <c r="G28" s="31"/>
      <c r="H28" s="31"/>
      <c r="I28" s="31"/>
      <c r="J28" s="31"/>
      <c r="K28" s="5"/>
      <c r="L28" s="5"/>
      <c r="M28" s="5"/>
    </row>
    <row r="29" s="1" customFormat="1" ht="19" customHeight="1" spans="1:13">
      <c r="A29" s="31" t="s">
        <v>553</v>
      </c>
      <c r="B29" s="31"/>
      <c r="C29" s="31"/>
      <c r="D29" s="31"/>
      <c r="E29" s="31"/>
      <c r="F29" s="31"/>
      <c r="G29" s="31"/>
      <c r="H29" s="31"/>
      <c r="I29" s="31"/>
      <c r="J29" s="31"/>
      <c r="K29" s="5"/>
      <c r="L29" s="5"/>
      <c r="M29" s="5"/>
    </row>
    <row r="30" s="1" customFormat="1" ht="18" customHeight="1" spans="1:13">
      <c r="A30" s="31" t="s">
        <v>568</v>
      </c>
      <c r="B30" s="31"/>
      <c r="C30" s="31"/>
      <c r="D30" s="31"/>
      <c r="E30" s="31"/>
      <c r="F30" s="31"/>
      <c r="G30" s="31"/>
      <c r="H30" s="31"/>
      <c r="I30" s="31"/>
      <c r="J30" s="31"/>
      <c r="K30" s="5"/>
      <c r="L30" s="5"/>
      <c r="M30" s="5"/>
    </row>
    <row r="31" s="1" customFormat="1" ht="18" customHeight="1" spans="1:13">
      <c r="A31" s="31" t="s">
        <v>555</v>
      </c>
      <c r="B31" s="31"/>
      <c r="C31" s="31"/>
      <c r="D31" s="31"/>
      <c r="E31" s="31"/>
      <c r="F31" s="31"/>
      <c r="G31" s="31"/>
      <c r="H31" s="31"/>
      <c r="I31" s="31"/>
      <c r="J31" s="31"/>
      <c r="K31" s="5"/>
      <c r="L31" s="5"/>
      <c r="M31" s="5"/>
    </row>
    <row r="32" s="1" customFormat="1" ht="18" customHeight="1" spans="1:13">
      <c r="A32" s="31" t="s">
        <v>569</v>
      </c>
      <c r="B32" s="31"/>
      <c r="C32" s="31"/>
      <c r="D32" s="31"/>
      <c r="E32" s="31"/>
      <c r="F32" s="31"/>
      <c r="G32" s="31"/>
      <c r="H32" s="31"/>
      <c r="I32" s="31"/>
      <c r="J32" s="31"/>
      <c r="K32" s="5"/>
      <c r="L32" s="5"/>
      <c r="M32" s="5"/>
    </row>
    <row r="33" s="1" customFormat="1" ht="24" customHeight="1" spans="1:13">
      <c r="A33" s="31" t="s">
        <v>557</v>
      </c>
      <c r="B33" s="31"/>
      <c r="C33" s="31"/>
      <c r="D33" s="31"/>
      <c r="E33" s="31"/>
      <c r="F33" s="31"/>
      <c r="G33" s="31"/>
      <c r="H33" s="31"/>
      <c r="I33" s="31"/>
      <c r="J33" s="31"/>
      <c r="K33" s="5"/>
      <c r="L33" s="5"/>
      <c r="M33" s="5"/>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B25:H25"/>
    <mergeCell ref="A28:J28"/>
    <mergeCell ref="A29:J29"/>
    <mergeCell ref="A30:J30"/>
    <mergeCell ref="A31:J31"/>
    <mergeCell ref="A32:J32"/>
    <mergeCell ref="A33:J33"/>
    <mergeCell ref="A11:A12"/>
    <mergeCell ref="A15:A18"/>
    <mergeCell ref="A19:A22"/>
    <mergeCell ref="D15:D23"/>
    <mergeCell ref="A6:B10"/>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showZeros="0" zoomScale="90" zoomScaleNormal="90" workbookViewId="0">
      <selection activeCell="H7" sqref="H7"/>
    </sheetView>
  </sheetViews>
  <sheetFormatPr defaultColWidth="9" defaultRowHeight="13.5"/>
  <cols>
    <col min="1" max="2" width="11.125" style="5" customWidth="1"/>
    <col min="3" max="3" width="14.6" style="5" customWidth="1"/>
    <col min="4" max="4" width="7.75" style="5" customWidth="1"/>
    <col min="5" max="5" width="11.3" style="5" customWidth="1"/>
    <col min="6" max="6" width="11.2" style="5" customWidth="1"/>
    <col min="7" max="7" width="13.375" style="5" customWidth="1"/>
    <col min="8" max="8" width="9" style="5"/>
    <col min="9" max="9" width="8.63333333333333" style="5" customWidth="1"/>
    <col min="10" max="10" width="11.5" style="5" customWidth="1"/>
    <col min="11" max="13" width="9" style="5"/>
    <col min="14" max="16384" width="9" style="1"/>
  </cols>
  <sheetData>
    <row r="1" s="1" customFormat="1" spans="1:13">
      <c r="A1" s="5" t="s">
        <v>490</v>
      </c>
      <c r="B1" s="5"/>
      <c r="C1" s="5"/>
      <c r="D1" s="5"/>
      <c r="E1" s="5"/>
      <c r="F1" s="5"/>
      <c r="G1" s="5"/>
      <c r="H1" s="5"/>
      <c r="I1" s="5"/>
      <c r="J1" s="5"/>
      <c r="K1" s="5"/>
      <c r="L1" s="5"/>
      <c r="M1" s="5"/>
    </row>
    <row r="2" s="1" customFormat="1" ht="26" customHeight="1" spans="1:13">
      <c r="A2" s="6" t="s">
        <v>560</v>
      </c>
      <c r="B2" s="6"/>
      <c r="C2" s="6"/>
      <c r="D2" s="6"/>
      <c r="E2" s="6"/>
      <c r="F2" s="6"/>
      <c r="G2" s="6"/>
      <c r="H2" s="6"/>
      <c r="I2" s="6"/>
      <c r="J2" s="6"/>
      <c r="K2" s="5"/>
      <c r="L2" s="5"/>
      <c r="M2" s="5"/>
    </row>
    <row r="3" s="2" customFormat="1" ht="13" customHeight="1" spans="1:13">
      <c r="A3" s="6"/>
      <c r="B3" s="6"/>
      <c r="C3" s="6"/>
      <c r="D3" s="6"/>
      <c r="E3" s="6"/>
      <c r="F3" s="6"/>
      <c r="G3" s="6"/>
      <c r="H3" s="6"/>
      <c r="I3" s="6"/>
      <c r="J3" s="32"/>
      <c r="K3" s="33"/>
      <c r="L3" s="33"/>
      <c r="M3" s="33"/>
    </row>
    <row r="4" s="38" customFormat="1" ht="50" customHeight="1" spans="1:256">
      <c r="A4" s="7" t="s">
        <v>493</v>
      </c>
      <c r="B4" s="7"/>
      <c r="C4" s="8" t="s">
        <v>635</v>
      </c>
      <c r="D4" s="8"/>
      <c r="E4" s="8"/>
      <c r="F4" s="8"/>
      <c r="G4" s="8"/>
      <c r="H4" s="8"/>
      <c r="I4" s="8"/>
      <c r="J4" s="8"/>
      <c r="K4" s="5"/>
      <c r="L4" s="5"/>
      <c r="M4" s="5"/>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9" t="s">
        <v>495</v>
      </c>
      <c r="B5" s="9"/>
      <c r="C5" s="10" t="s">
        <v>496</v>
      </c>
      <c r="D5" s="10"/>
      <c r="E5" s="26"/>
      <c r="F5" s="9" t="s">
        <v>497</v>
      </c>
      <c r="G5" s="10" t="s">
        <v>498</v>
      </c>
      <c r="H5" s="10"/>
      <c r="I5" s="10"/>
      <c r="J5" s="10"/>
      <c r="K5" s="5"/>
      <c r="L5" s="5"/>
      <c r="M5" s="5"/>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9" t="s">
        <v>499</v>
      </c>
      <c r="B6" s="9"/>
      <c r="C6" s="9"/>
      <c r="D6" s="9" t="s">
        <v>500</v>
      </c>
      <c r="E6" s="9" t="s">
        <v>433</v>
      </c>
      <c r="F6" s="9" t="s">
        <v>501</v>
      </c>
      <c r="G6" s="9" t="s">
        <v>502</v>
      </c>
      <c r="H6" s="9" t="s">
        <v>562</v>
      </c>
      <c r="I6" s="9" t="s">
        <v>504</v>
      </c>
      <c r="J6" s="9"/>
      <c r="K6" s="5"/>
      <c r="L6" s="5"/>
      <c r="M6" s="5"/>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9"/>
      <c r="B7" s="9"/>
      <c r="C7" s="11" t="s">
        <v>505</v>
      </c>
      <c r="D7" s="12">
        <f t="shared" ref="D7:F7" si="0">SUM(D8:D10)</f>
        <v>8163</v>
      </c>
      <c r="E7" s="12">
        <f t="shared" si="0"/>
        <v>8163</v>
      </c>
      <c r="F7" s="12">
        <f t="shared" si="0"/>
        <v>8163</v>
      </c>
      <c r="G7" s="9">
        <v>10</v>
      </c>
      <c r="H7" s="13">
        <v>1</v>
      </c>
      <c r="I7" s="15">
        <v>10</v>
      </c>
      <c r="J7" s="15"/>
      <c r="K7" s="5"/>
      <c r="L7" s="5"/>
      <c r="M7" s="5"/>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9"/>
      <c r="B8" s="9"/>
      <c r="C8" s="11" t="s">
        <v>506</v>
      </c>
      <c r="D8" s="14">
        <v>8163</v>
      </c>
      <c r="E8" s="14">
        <v>8163</v>
      </c>
      <c r="F8" s="14">
        <v>8163</v>
      </c>
      <c r="G8" s="9" t="s">
        <v>437</v>
      </c>
      <c r="H8" s="9" t="s">
        <v>437</v>
      </c>
      <c r="I8" s="15" t="s">
        <v>437</v>
      </c>
      <c r="J8" s="15"/>
      <c r="K8" s="5"/>
      <c r="L8" s="5"/>
      <c r="M8" s="5"/>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9"/>
      <c r="B9" s="9"/>
      <c r="C9" s="11" t="s">
        <v>507</v>
      </c>
      <c r="D9" s="14"/>
      <c r="E9" s="14"/>
      <c r="F9" s="14"/>
      <c r="G9" s="9" t="s">
        <v>437</v>
      </c>
      <c r="H9" s="9" t="s">
        <v>437</v>
      </c>
      <c r="I9" s="15" t="s">
        <v>437</v>
      </c>
      <c r="J9" s="15"/>
      <c r="K9" s="5"/>
      <c r="L9" s="5"/>
      <c r="M9" s="5"/>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3">
      <c r="A10" s="9"/>
      <c r="B10" s="9"/>
      <c r="C10" s="11" t="s">
        <v>508</v>
      </c>
      <c r="D10" s="15"/>
      <c r="E10" s="15"/>
      <c r="F10" s="15"/>
      <c r="G10" s="9" t="s">
        <v>437</v>
      </c>
      <c r="H10" s="9" t="s">
        <v>437</v>
      </c>
      <c r="I10" s="15" t="s">
        <v>437</v>
      </c>
      <c r="J10" s="15"/>
      <c r="K10" s="5"/>
      <c r="L10" s="5"/>
      <c r="M10" s="5"/>
    </row>
    <row r="11" s="1" customFormat="1" ht="18" customHeight="1" spans="1:13">
      <c r="A11" s="9" t="s">
        <v>509</v>
      </c>
      <c r="B11" s="9" t="s">
        <v>510</v>
      </c>
      <c r="C11" s="9"/>
      <c r="D11" s="9"/>
      <c r="E11" s="9"/>
      <c r="F11" s="15" t="s">
        <v>511</v>
      </c>
      <c r="G11" s="15"/>
      <c r="H11" s="15"/>
      <c r="I11" s="15"/>
      <c r="J11" s="15"/>
      <c r="K11" s="5"/>
      <c r="L11" s="5"/>
      <c r="M11" s="5"/>
    </row>
    <row r="12" s="1" customFormat="1" ht="89" customHeight="1" spans="1:13">
      <c r="A12" s="9"/>
      <c r="B12" s="16" t="s">
        <v>636</v>
      </c>
      <c r="C12" s="17"/>
      <c r="D12" s="17"/>
      <c r="E12" s="18"/>
      <c r="F12" s="15" t="s">
        <v>637</v>
      </c>
      <c r="G12" s="15"/>
      <c r="H12" s="15"/>
      <c r="I12" s="15"/>
      <c r="J12" s="15"/>
      <c r="K12" s="5"/>
      <c r="L12" s="5"/>
      <c r="M12" s="5"/>
    </row>
    <row r="13" s="1" customFormat="1" ht="36" customHeight="1" spans="1:13">
      <c r="A13" s="19" t="s">
        <v>514</v>
      </c>
      <c r="B13" s="20"/>
      <c r="C13" s="21"/>
      <c r="D13" s="19" t="s">
        <v>515</v>
      </c>
      <c r="E13" s="20"/>
      <c r="F13" s="21"/>
      <c r="G13" s="19" t="s">
        <v>566</v>
      </c>
      <c r="H13" s="20"/>
      <c r="I13" s="20"/>
      <c r="J13" s="20"/>
      <c r="K13" s="5"/>
      <c r="L13" s="5"/>
      <c r="M13" s="5"/>
    </row>
    <row r="14" s="1" customFormat="1" ht="36" customHeight="1" spans="1:13">
      <c r="A14" s="19" t="s">
        <v>519</v>
      </c>
      <c r="B14" s="9" t="s">
        <v>520</v>
      </c>
      <c r="C14" s="9" t="s">
        <v>521</v>
      </c>
      <c r="D14" s="9" t="s">
        <v>522</v>
      </c>
      <c r="E14" s="9" t="s">
        <v>523</v>
      </c>
      <c r="F14" s="9" t="s">
        <v>524</v>
      </c>
      <c r="G14" s="9" t="s">
        <v>516</v>
      </c>
      <c r="H14" s="9" t="s">
        <v>502</v>
      </c>
      <c r="I14" s="9" t="s">
        <v>504</v>
      </c>
      <c r="J14" s="9" t="s">
        <v>518</v>
      </c>
      <c r="K14" s="5"/>
      <c r="L14" s="5"/>
      <c r="M14" s="5"/>
    </row>
    <row r="15" s="1" customFormat="1" ht="18" customHeight="1" spans="1:13">
      <c r="A15" s="9" t="s">
        <v>525</v>
      </c>
      <c r="B15" s="22" t="s">
        <v>526</v>
      </c>
      <c r="C15" s="23"/>
      <c r="D15" s="153" t="s">
        <v>567</v>
      </c>
      <c r="E15" s="9"/>
      <c r="F15" s="9"/>
      <c r="G15" s="9"/>
      <c r="H15" s="9"/>
      <c r="I15" s="9"/>
      <c r="J15" s="9"/>
      <c r="K15" s="5"/>
      <c r="L15" s="5"/>
      <c r="M15" s="5"/>
    </row>
    <row r="16" s="1" customFormat="1" ht="31" customHeight="1" spans="1:13">
      <c r="A16" s="9"/>
      <c r="B16" s="22" t="s">
        <v>530</v>
      </c>
      <c r="C16" s="23" t="s">
        <v>604</v>
      </c>
      <c r="D16" s="24"/>
      <c r="E16" s="9">
        <v>90</v>
      </c>
      <c r="F16" s="9" t="s">
        <v>538</v>
      </c>
      <c r="G16" s="25" t="s">
        <v>605</v>
      </c>
      <c r="H16" s="25">
        <v>30</v>
      </c>
      <c r="I16" s="25">
        <v>25</v>
      </c>
      <c r="J16" s="25"/>
      <c r="K16" s="5"/>
      <c r="L16" s="5"/>
      <c r="M16" s="5"/>
    </row>
    <row r="17" s="1" customFormat="1" spans="1:13">
      <c r="A17" s="9"/>
      <c r="B17" s="22" t="s">
        <v>531</v>
      </c>
      <c r="C17" s="23"/>
      <c r="D17" s="24"/>
      <c r="E17" s="9"/>
      <c r="F17" s="9"/>
      <c r="G17" s="25"/>
      <c r="H17" s="25"/>
      <c r="I17" s="25"/>
      <c r="J17" s="25"/>
      <c r="K17" s="5"/>
      <c r="L17" s="5"/>
      <c r="M17" s="5"/>
    </row>
    <row r="18" s="1" customFormat="1" spans="1:13">
      <c r="A18" s="9"/>
      <c r="B18" s="9" t="s">
        <v>532</v>
      </c>
      <c r="C18" s="23"/>
      <c r="D18" s="24"/>
      <c r="E18" s="9"/>
      <c r="F18" s="9"/>
      <c r="G18" s="25"/>
      <c r="H18" s="25"/>
      <c r="I18" s="25"/>
      <c r="J18" s="25"/>
      <c r="K18" s="5"/>
      <c r="L18" s="5"/>
      <c r="M18" s="5"/>
    </row>
    <row r="19" s="1" customFormat="1" ht="30" customHeight="1" spans="1:13">
      <c r="A19" s="9" t="s">
        <v>533</v>
      </c>
      <c r="B19" s="9" t="s">
        <v>534</v>
      </c>
      <c r="C19" s="23"/>
      <c r="D19" s="24"/>
      <c r="E19" s="9"/>
      <c r="F19" s="9"/>
      <c r="G19" s="25"/>
      <c r="H19" s="25"/>
      <c r="I19" s="25"/>
      <c r="J19" s="25"/>
      <c r="K19" s="5"/>
      <c r="L19" s="5"/>
      <c r="M19" s="5"/>
    </row>
    <row r="20" s="1" customFormat="1" ht="40" customHeight="1" spans="1:13">
      <c r="A20" s="9"/>
      <c r="B20" s="9" t="s">
        <v>535</v>
      </c>
      <c r="C20" s="23" t="s">
        <v>536</v>
      </c>
      <c r="D20" s="24"/>
      <c r="E20" s="9">
        <v>90</v>
      </c>
      <c r="F20" s="9" t="s">
        <v>538</v>
      </c>
      <c r="G20" s="25" t="s">
        <v>539</v>
      </c>
      <c r="H20" s="25">
        <v>30</v>
      </c>
      <c r="I20" s="25">
        <v>27</v>
      </c>
      <c r="J20" s="25"/>
      <c r="K20" s="5"/>
      <c r="L20" s="5"/>
      <c r="M20" s="5"/>
    </row>
    <row r="21" s="1" customFormat="1" ht="30" customHeight="1" spans="1:13">
      <c r="A21" s="9"/>
      <c r="B21" s="9" t="s">
        <v>540</v>
      </c>
      <c r="C21" s="23"/>
      <c r="D21" s="24"/>
      <c r="E21" s="9"/>
      <c r="F21" s="9"/>
      <c r="G21" s="25"/>
      <c r="H21" s="25"/>
      <c r="I21" s="25"/>
      <c r="J21" s="25"/>
      <c r="K21" s="5"/>
      <c r="L21" s="5"/>
      <c r="M21" s="5"/>
    </row>
    <row r="22" s="1" customFormat="1" ht="30" customHeight="1" spans="1:13">
      <c r="A22" s="9"/>
      <c r="B22" s="26" t="s">
        <v>541</v>
      </c>
      <c r="C22" s="23"/>
      <c r="D22" s="24"/>
      <c r="E22" s="9"/>
      <c r="F22" s="9"/>
      <c r="G22" s="25"/>
      <c r="H22" s="25"/>
      <c r="I22" s="25"/>
      <c r="J22" s="25"/>
      <c r="K22" s="5"/>
      <c r="L22" s="5"/>
      <c r="M22" s="5"/>
    </row>
    <row r="23" s="1" customFormat="1" ht="36" customHeight="1" spans="1:13">
      <c r="A23" s="27" t="s">
        <v>542</v>
      </c>
      <c r="B23" s="28" t="s">
        <v>543</v>
      </c>
      <c r="C23" s="23" t="s">
        <v>544</v>
      </c>
      <c r="D23" s="24"/>
      <c r="E23" s="26">
        <v>90</v>
      </c>
      <c r="F23" s="26" t="s">
        <v>538</v>
      </c>
      <c r="G23" s="10" t="s">
        <v>545</v>
      </c>
      <c r="H23" s="29">
        <v>30</v>
      </c>
      <c r="I23" s="29">
        <v>27</v>
      </c>
      <c r="J23" s="34" t="s">
        <v>546</v>
      </c>
      <c r="K23" s="5"/>
      <c r="L23" s="5"/>
      <c r="M23" s="5"/>
    </row>
    <row r="24" s="1" customFormat="1" ht="54" customHeight="1" spans="1:13">
      <c r="A24" s="9" t="s">
        <v>547</v>
      </c>
      <c r="B24" s="9"/>
      <c r="C24" s="9"/>
      <c r="D24" s="9" t="s">
        <v>421</v>
      </c>
      <c r="E24" s="9"/>
      <c r="F24" s="9"/>
      <c r="G24" s="9"/>
      <c r="H24" s="9"/>
      <c r="I24" s="9"/>
      <c r="J24" s="9"/>
      <c r="K24" s="5"/>
      <c r="L24" s="5"/>
      <c r="M24" s="5"/>
    </row>
    <row r="25" s="1" customFormat="1" ht="25.5" customHeight="1" spans="1:13">
      <c r="A25" s="11" t="s">
        <v>549</v>
      </c>
      <c r="B25" s="19">
        <v>100</v>
      </c>
      <c r="C25" s="20"/>
      <c r="D25" s="20"/>
      <c r="E25" s="20"/>
      <c r="F25" s="20"/>
      <c r="G25" s="20"/>
      <c r="H25" s="21"/>
      <c r="I25" s="35">
        <f>SUM(I7,I15:I23)</f>
        <v>89</v>
      </c>
      <c r="J25" s="36" t="s">
        <v>550</v>
      </c>
      <c r="K25" s="5"/>
      <c r="L25" s="5"/>
      <c r="M25" s="5"/>
    </row>
    <row r="26" s="1" customFormat="1" ht="17" customHeight="1" spans="1:13">
      <c r="A26" s="30"/>
      <c r="B26" s="30"/>
      <c r="C26" s="30"/>
      <c r="D26" s="30"/>
      <c r="E26" s="30"/>
      <c r="F26" s="30"/>
      <c r="G26" s="30"/>
      <c r="H26" s="30"/>
      <c r="I26" s="30"/>
      <c r="J26" s="37"/>
      <c r="K26" s="5"/>
      <c r="L26" s="5"/>
      <c r="M26" s="5"/>
    </row>
    <row r="27" s="1" customFormat="1" ht="29" customHeight="1" spans="1:13">
      <c r="A27" s="31" t="s">
        <v>551</v>
      </c>
      <c r="B27" s="30"/>
      <c r="C27" s="30"/>
      <c r="D27" s="30"/>
      <c r="E27" s="30"/>
      <c r="F27" s="30"/>
      <c r="G27" s="30"/>
      <c r="H27" s="30"/>
      <c r="I27" s="30"/>
      <c r="J27" s="37"/>
      <c r="K27" s="5"/>
      <c r="L27" s="5"/>
      <c r="M27" s="5"/>
    </row>
    <row r="28" s="1" customFormat="1" ht="27" customHeight="1" spans="1:13">
      <c r="A28" s="31" t="s">
        <v>552</v>
      </c>
      <c r="B28" s="31"/>
      <c r="C28" s="31"/>
      <c r="D28" s="31"/>
      <c r="E28" s="31"/>
      <c r="F28" s="31"/>
      <c r="G28" s="31"/>
      <c r="H28" s="31"/>
      <c r="I28" s="31"/>
      <c r="J28" s="31"/>
      <c r="K28" s="5"/>
      <c r="L28" s="5"/>
      <c r="M28" s="5"/>
    </row>
    <row r="29" s="1" customFormat="1" ht="19" customHeight="1" spans="1:13">
      <c r="A29" s="31" t="s">
        <v>553</v>
      </c>
      <c r="B29" s="31"/>
      <c r="C29" s="31"/>
      <c r="D29" s="31"/>
      <c r="E29" s="31"/>
      <c r="F29" s="31"/>
      <c r="G29" s="31"/>
      <c r="H29" s="31"/>
      <c r="I29" s="31"/>
      <c r="J29" s="31"/>
      <c r="K29" s="5"/>
      <c r="L29" s="5"/>
      <c r="M29" s="5"/>
    </row>
    <row r="30" s="1" customFormat="1" ht="18" customHeight="1" spans="1:13">
      <c r="A30" s="31" t="s">
        <v>568</v>
      </c>
      <c r="B30" s="31"/>
      <c r="C30" s="31"/>
      <c r="D30" s="31"/>
      <c r="E30" s="31"/>
      <c r="F30" s="31"/>
      <c r="G30" s="31"/>
      <c r="H30" s="31"/>
      <c r="I30" s="31"/>
      <c r="J30" s="31"/>
      <c r="K30" s="5"/>
      <c r="L30" s="5"/>
      <c r="M30" s="5"/>
    </row>
    <row r="31" s="1" customFormat="1" ht="18" customHeight="1" spans="1:13">
      <c r="A31" s="31" t="s">
        <v>555</v>
      </c>
      <c r="B31" s="31"/>
      <c r="C31" s="31"/>
      <c r="D31" s="31"/>
      <c r="E31" s="31"/>
      <c r="F31" s="31"/>
      <c r="G31" s="31"/>
      <c r="H31" s="31"/>
      <c r="I31" s="31"/>
      <c r="J31" s="31"/>
      <c r="K31" s="5"/>
      <c r="L31" s="5"/>
      <c r="M31" s="5"/>
    </row>
    <row r="32" s="1" customFormat="1" ht="18" customHeight="1" spans="1:13">
      <c r="A32" s="31" t="s">
        <v>569</v>
      </c>
      <c r="B32" s="31"/>
      <c r="C32" s="31"/>
      <c r="D32" s="31"/>
      <c r="E32" s="31"/>
      <c r="F32" s="31"/>
      <c r="G32" s="31"/>
      <c r="H32" s="31"/>
      <c r="I32" s="31"/>
      <c r="J32" s="31"/>
      <c r="K32" s="5"/>
      <c r="L32" s="5"/>
      <c r="M32" s="5"/>
    </row>
    <row r="33" s="1" customFormat="1" ht="24" customHeight="1" spans="1:13">
      <c r="A33" s="31" t="s">
        <v>557</v>
      </c>
      <c r="B33" s="31"/>
      <c r="C33" s="31"/>
      <c r="D33" s="31"/>
      <c r="E33" s="31"/>
      <c r="F33" s="31"/>
      <c r="G33" s="31"/>
      <c r="H33" s="31"/>
      <c r="I33" s="31"/>
      <c r="J33" s="31"/>
      <c r="K33" s="5"/>
      <c r="L33" s="5"/>
      <c r="M33" s="5"/>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B25:H25"/>
    <mergeCell ref="A28:J28"/>
    <mergeCell ref="A29:J29"/>
    <mergeCell ref="A30:J30"/>
    <mergeCell ref="A31:J31"/>
    <mergeCell ref="A32:J32"/>
    <mergeCell ref="A33:J33"/>
    <mergeCell ref="A11:A12"/>
    <mergeCell ref="A15:A18"/>
    <mergeCell ref="A19:A22"/>
    <mergeCell ref="D15:D23"/>
    <mergeCell ref="A6:B10"/>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showZeros="0" workbookViewId="0">
      <selection activeCell="H7" sqref="H7"/>
    </sheetView>
  </sheetViews>
  <sheetFormatPr defaultColWidth="9" defaultRowHeight="13.5"/>
  <cols>
    <col min="1" max="2" width="11.125" style="5" customWidth="1"/>
    <col min="3" max="3" width="14.6" style="5" customWidth="1"/>
    <col min="4" max="5" width="11.3" style="5" customWidth="1"/>
    <col min="6" max="6" width="11.2" style="5" customWidth="1"/>
    <col min="7" max="7" width="10" style="5" customWidth="1"/>
    <col min="8" max="8" width="9" style="5"/>
    <col min="9" max="9" width="8.63333333333333" style="5" customWidth="1"/>
    <col min="10" max="10" width="11.5" style="5" customWidth="1"/>
    <col min="11" max="13" width="9" style="5"/>
    <col min="14" max="16384" width="9" style="1"/>
  </cols>
  <sheetData>
    <row r="1" s="1" customFormat="1" spans="1:13">
      <c r="A1" s="5" t="s">
        <v>490</v>
      </c>
      <c r="B1" s="5"/>
      <c r="C1" s="5"/>
      <c r="D1" s="5"/>
      <c r="E1" s="5"/>
      <c r="F1" s="5"/>
      <c r="G1" s="5"/>
      <c r="H1" s="5"/>
      <c r="I1" s="5"/>
      <c r="J1" s="5"/>
      <c r="K1" s="5"/>
      <c r="L1" s="5"/>
      <c r="M1" s="5"/>
    </row>
    <row r="2" s="1" customFormat="1" ht="22.5" spans="1:13">
      <c r="A2" s="6" t="s">
        <v>560</v>
      </c>
      <c r="B2" s="6"/>
      <c r="C2" s="6"/>
      <c r="D2" s="6"/>
      <c r="E2" s="6"/>
      <c r="F2" s="6"/>
      <c r="G2" s="6"/>
      <c r="H2" s="6"/>
      <c r="I2" s="6"/>
      <c r="J2" s="6"/>
      <c r="K2" s="5"/>
      <c r="L2" s="5"/>
      <c r="M2" s="5"/>
    </row>
    <row r="3" s="2" customFormat="1" ht="22.5" spans="1:13">
      <c r="A3" s="6"/>
      <c r="B3" s="6"/>
      <c r="C3" s="6"/>
      <c r="D3" s="6"/>
      <c r="E3" s="6"/>
      <c r="F3" s="6"/>
      <c r="G3" s="6"/>
      <c r="H3" s="6"/>
      <c r="I3" s="6"/>
      <c r="J3" s="32"/>
      <c r="K3" s="33"/>
      <c r="L3" s="33"/>
      <c r="M3" s="33"/>
    </row>
    <row r="4" s="38" customFormat="1" spans="1:256">
      <c r="A4" s="9" t="s">
        <v>493</v>
      </c>
      <c r="B4" s="9"/>
      <c r="C4" s="26" t="s">
        <v>578</v>
      </c>
      <c r="D4" s="26"/>
      <c r="E4" s="26"/>
      <c r="F4" s="26"/>
      <c r="G4" s="26"/>
      <c r="H4" s="26"/>
      <c r="I4" s="26"/>
      <c r="J4" s="26"/>
      <c r="K4" s="5"/>
      <c r="L4" s="5"/>
      <c r="M4" s="5"/>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spans="1:256">
      <c r="A5" s="9" t="s">
        <v>495</v>
      </c>
      <c r="B5" s="9"/>
      <c r="C5" s="10" t="s">
        <v>496</v>
      </c>
      <c r="D5" s="10"/>
      <c r="E5" s="26"/>
      <c r="F5" s="9" t="s">
        <v>497</v>
      </c>
      <c r="G5" s="10" t="s">
        <v>498</v>
      </c>
      <c r="H5" s="10"/>
      <c r="I5" s="10"/>
      <c r="J5" s="10"/>
      <c r="K5" s="5"/>
      <c r="L5" s="5"/>
      <c r="M5" s="5"/>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spans="1:256">
      <c r="A6" s="9" t="s">
        <v>499</v>
      </c>
      <c r="B6" s="9"/>
      <c r="C6" s="9"/>
      <c r="D6" s="9" t="s">
        <v>500</v>
      </c>
      <c r="E6" s="9" t="s">
        <v>433</v>
      </c>
      <c r="F6" s="9" t="s">
        <v>501</v>
      </c>
      <c r="G6" s="9" t="s">
        <v>502</v>
      </c>
      <c r="H6" s="9" t="s">
        <v>562</v>
      </c>
      <c r="I6" s="9" t="s">
        <v>504</v>
      </c>
      <c r="J6" s="9"/>
      <c r="K6" s="5"/>
      <c r="L6" s="5"/>
      <c r="M6" s="5"/>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spans="1:256">
      <c r="A7" s="9"/>
      <c r="B7" s="9"/>
      <c r="C7" s="11" t="s">
        <v>505</v>
      </c>
      <c r="D7" s="12">
        <f t="shared" ref="D7:F7" si="0">SUM(D8:D10)</f>
        <v>8000</v>
      </c>
      <c r="E7" s="12">
        <f t="shared" si="0"/>
        <v>8000</v>
      </c>
      <c r="F7" s="12">
        <f t="shared" si="0"/>
        <v>8000</v>
      </c>
      <c r="G7" s="9">
        <v>10</v>
      </c>
      <c r="H7" s="13">
        <v>1</v>
      </c>
      <c r="I7" s="15">
        <v>10</v>
      </c>
      <c r="J7" s="15"/>
      <c r="K7" s="5"/>
      <c r="L7" s="5"/>
      <c r="M7" s="5"/>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4" spans="1:256">
      <c r="A8" s="9"/>
      <c r="B8" s="9"/>
      <c r="C8" s="11" t="s">
        <v>506</v>
      </c>
      <c r="D8" s="14">
        <v>8000</v>
      </c>
      <c r="E8" s="14">
        <v>8000</v>
      </c>
      <c r="F8" s="14">
        <v>8000</v>
      </c>
      <c r="G8" s="9" t="s">
        <v>437</v>
      </c>
      <c r="H8" s="9" t="s">
        <v>437</v>
      </c>
      <c r="I8" s="15" t="s">
        <v>437</v>
      </c>
      <c r="J8" s="15"/>
      <c r="K8" s="5"/>
      <c r="L8" s="5"/>
      <c r="M8" s="5"/>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24" spans="1:256">
      <c r="A9" s="9"/>
      <c r="B9" s="9"/>
      <c r="C9" s="11" t="s">
        <v>507</v>
      </c>
      <c r="D9" s="14"/>
      <c r="E9" s="14"/>
      <c r="F9" s="14"/>
      <c r="G9" s="9" t="s">
        <v>437</v>
      </c>
      <c r="H9" s="9" t="s">
        <v>437</v>
      </c>
      <c r="I9" s="15" t="s">
        <v>437</v>
      </c>
      <c r="J9" s="15"/>
      <c r="K9" s="5"/>
      <c r="L9" s="5"/>
      <c r="M9" s="5"/>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spans="1:13">
      <c r="A10" s="9"/>
      <c r="B10" s="9"/>
      <c r="C10" s="11" t="s">
        <v>508</v>
      </c>
      <c r="D10" s="15"/>
      <c r="E10" s="15"/>
      <c r="F10" s="15"/>
      <c r="G10" s="9" t="s">
        <v>437</v>
      </c>
      <c r="H10" s="9" t="s">
        <v>437</v>
      </c>
      <c r="I10" s="15" t="s">
        <v>437</v>
      </c>
      <c r="J10" s="15"/>
      <c r="K10" s="5"/>
      <c r="L10" s="5"/>
      <c r="M10" s="5"/>
    </row>
    <row r="11" s="1" customFormat="1" spans="1:13">
      <c r="A11" s="9" t="s">
        <v>509</v>
      </c>
      <c r="B11" s="9" t="s">
        <v>510</v>
      </c>
      <c r="C11" s="9"/>
      <c r="D11" s="9"/>
      <c r="E11" s="9"/>
      <c r="F11" s="15" t="s">
        <v>511</v>
      </c>
      <c r="G11" s="15"/>
      <c r="H11" s="15"/>
      <c r="I11" s="15"/>
      <c r="J11" s="15"/>
      <c r="K11" s="5"/>
      <c r="L11" s="5"/>
      <c r="M11" s="5"/>
    </row>
    <row r="12" s="1" customFormat="1" spans="1:13">
      <c r="A12" s="9"/>
      <c r="B12" s="16" t="s">
        <v>636</v>
      </c>
      <c r="C12" s="17"/>
      <c r="D12" s="17"/>
      <c r="E12" s="18"/>
      <c r="F12" s="15" t="s">
        <v>637</v>
      </c>
      <c r="G12" s="15"/>
      <c r="H12" s="15"/>
      <c r="I12" s="15"/>
      <c r="J12" s="15"/>
      <c r="K12" s="5"/>
      <c r="L12" s="5"/>
      <c r="M12" s="5"/>
    </row>
    <row r="13" s="1" customFormat="1" spans="1:13">
      <c r="A13" s="19" t="s">
        <v>514</v>
      </c>
      <c r="B13" s="20"/>
      <c r="C13" s="21"/>
      <c r="D13" s="19" t="s">
        <v>565</v>
      </c>
      <c r="E13" s="20"/>
      <c r="F13" s="21"/>
      <c r="G13" s="19" t="s">
        <v>566</v>
      </c>
      <c r="H13" s="20"/>
      <c r="I13" s="20"/>
      <c r="J13" s="20"/>
      <c r="K13" s="5"/>
      <c r="L13" s="5"/>
      <c r="M13" s="5"/>
    </row>
    <row r="14" s="1" customFormat="1" ht="24" spans="1:13">
      <c r="A14" s="19" t="s">
        <v>519</v>
      </c>
      <c r="B14" s="9" t="s">
        <v>520</v>
      </c>
      <c r="C14" s="9" t="s">
        <v>521</v>
      </c>
      <c r="D14" s="9" t="s">
        <v>522</v>
      </c>
      <c r="E14" s="9" t="s">
        <v>523</v>
      </c>
      <c r="F14" s="9" t="s">
        <v>524</v>
      </c>
      <c r="G14" s="22" t="s">
        <v>516</v>
      </c>
      <c r="H14" s="22" t="s">
        <v>502</v>
      </c>
      <c r="I14" s="22" t="s">
        <v>504</v>
      </c>
      <c r="J14" s="22" t="s">
        <v>518</v>
      </c>
      <c r="K14" s="5"/>
      <c r="L14" s="5"/>
      <c r="M14" s="5"/>
    </row>
    <row r="15" s="1" customFormat="1" spans="1:13">
      <c r="A15" s="9" t="s">
        <v>525</v>
      </c>
      <c r="B15" s="22" t="s">
        <v>526</v>
      </c>
      <c r="C15" s="23" t="s">
        <v>527</v>
      </c>
      <c r="D15" s="153" t="s">
        <v>567</v>
      </c>
      <c r="E15" s="9">
        <f>F8</f>
        <v>8000</v>
      </c>
      <c r="F15" s="9" t="s">
        <v>529</v>
      </c>
      <c r="G15" s="9">
        <f>E15</f>
        <v>8000</v>
      </c>
      <c r="H15" s="9">
        <v>30</v>
      </c>
      <c r="I15" s="9">
        <v>30</v>
      </c>
      <c r="J15" s="25"/>
      <c r="K15" s="5"/>
      <c r="L15" s="5"/>
      <c r="M15" s="5"/>
    </row>
    <row r="16" s="1" customFormat="1" spans="1:13">
      <c r="A16" s="9"/>
      <c r="B16" s="22" t="s">
        <v>530</v>
      </c>
      <c r="C16" s="23"/>
      <c r="D16" s="24"/>
      <c r="E16" s="9"/>
      <c r="F16" s="9"/>
      <c r="G16" s="25"/>
      <c r="H16" s="25"/>
      <c r="I16" s="25"/>
      <c r="J16" s="25"/>
      <c r="K16" s="5"/>
      <c r="L16" s="5"/>
      <c r="M16" s="5"/>
    </row>
    <row r="17" s="1" customFormat="1" spans="1:13">
      <c r="A17" s="9"/>
      <c r="B17" s="22" t="s">
        <v>531</v>
      </c>
      <c r="C17" s="23"/>
      <c r="D17" s="24"/>
      <c r="E17" s="9"/>
      <c r="F17" s="9"/>
      <c r="G17" s="25"/>
      <c r="H17" s="25"/>
      <c r="I17" s="25"/>
      <c r="J17" s="25"/>
      <c r="K17" s="5"/>
      <c r="L17" s="5"/>
      <c r="M17" s="5"/>
    </row>
    <row r="18" s="1" customFormat="1" spans="1:13">
      <c r="A18" s="9"/>
      <c r="B18" s="9" t="s">
        <v>532</v>
      </c>
      <c r="C18" s="23"/>
      <c r="D18" s="24"/>
      <c r="E18" s="9"/>
      <c r="F18" s="9"/>
      <c r="G18" s="25"/>
      <c r="H18" s="25"/>
      <c r="I18" s="25"/>
      <c r="J18" s="25"/>
      <c r="K18" s="5"/>
      <c r="L18" s="5"/>
      <c r="M18" s="5"/>
    </row>
    <row r="19" s="1" customFormat="1" ht="24" spans="1:13">
      <c r="A19" s="9" t="s">
        <v>533</v>
      </c>
      <c r="B19" s="9" t="s">
        <v>534</v>
      </c>
      <c r="C19" s="23"/>
      <c r="D19" s="24"/>
      <c r="E19" s="9"/>
      <c r="F19" s="9"/>
      <c r="G19" s="25"/>
      <c r="H19" s="25"/>
      <c r="I19" s="25"/>
      <c r="J19" s="25"/>
      <c r="K19" s="5"/>
      <c r="L19" s="5"/>
      <c r="M19" s="5"/>
    </row>
    <row r="20" s="1" customFormat="1" ht="36" spans="1:13">
      <c r="A20" s="9"/>
      <c r="B20" s="9" t="s">
        <v>535</v>
      </c>
      <c r="C20" s="23" t="s">
        <v>536</v>
      </c>
      <c r="D20" s="24"/>
      <c r="E20" s="9">
        <v>90</v>
      </c>
      <c r="F20" s="9" t="s">
        <v>538</v>
      </c>
      <c r="G20" s="25" t="s">
        <v>539</v>
      </c>
      <c r="H20" s="25">
        <v>30</v>
      </c>
      <c r="I20" s="25">
        <v>27</v>
      </c>
      <c r="J20" s="25"/>
      <c r="K20" s="5"/>
      <c r="L20" s="5"/>
      <c r="M20" s="5"/>
    </row>
    <row r="21" s="1" customFormat="1" ht="24" spans="1:13">
      <c r="A21" s="9"/>
      <c r="B21" s="9" t="s">
        <v>540</v>
      </c>
      <c r="C21" s="23"/>
      <c r="D21" s="24"/>
      <c r="E21" s="9"/>
      <c r="F21" s="9"/>
      <c r="G21" s="25"/>
      <c r="H21" s="25"/>
      <c r="I21" s="25"/>
      <c r="J21" s="25"/>
      <c r="K21" s="5"/>
      <c r="L21" s="5"/>
      <c r="M21" s="5"/>
    </row>
    <row r="22" s="1" customFormat="1" ht="24" spans="1:13">
      <c r="A22" s="9"/>
      <c r="B22" s="26" t="s">
        <v>541</v>
      </c>
      <c r="C22" s="23"/>
      <c r="D22" s="24"/>
      <c r="E22" s="9"/>
      <c r="F22" s="9"/>
      <c r="G22" s="25"/>
      <c r="H22" s="25"/>
      <c r="I22" s="25"/>
      <c r="J22" s="25"/>
      <c r="K22" s="5"/>
      <c r="L22" s="5"/>
      <c r="M22" s="5"/>
    </row>
    <row r="23" s="1" customFormat="1" ht="36" spans="1:13">
      <c r="A23" s="27" t="s">
        <v>542</v>
      </c>
      <c r="B23" s="28" t="s">
        <v>543</v>
      </c>
      <c r="C23" s="23" t="s">
        <v>544</v>
      </c>
      <c r="D23" s="24"/>
      <c r="E23" s="26">
        <v>90</v>
      </c>
      <c r="F23" s="26" t="s">
        <v>538</v>
      </c>
      <c r="G23" s="10" t="s">
        <v>545</v>
      </c>
      <c r="H23" s="29">
        <v>30</v>
      </c>
      <c r="I23" s="29">
        <v>25</v>
      </c>
      <c r="J23" s="34" t="s">
        <v>546</v>
      </c>
      <c r="K23" s="5"/>
      <c r="L23" s="5"/>
      <c r="M23" s="5"/>
    </row>
    <row r="24" s="1" customFormat="1" ht="24" customHeight="1" spans="1:13">
      <c r="A24" s="9" t="s">
        <v>547</v>
      </c>
      <c r="B24" s="9"/>
      <c r="C24" s="9"/>
      <c r="D24" s="9" t="s">
        <v>421</v>
      </c>
      <c r="E24" s="9"/>
      <c r="F24" s="9"/>
      <c r="G24" s="9"/>
      <c r="H24" s="9"/>
      <c r="I24" s="9"/>
      <c r="J24" s="9"/>
      <c r="K24" s="5"/>
      <c r="L24" s="5"/>
      <c r="M24" s="5"/>
    </row>
    <row r="25" s="1" customFormat="1" spans="1:13">
      <c r="A25" s="11" t="s">
        <v>549</v>
      </c>
      <c r="B25" s="19">
        <v>100</v>
      </c>
      <c r="C25" s="20"/>
      <c r="D25" s="20"/>
      <c r="E25" s="20"/>
      <c r="F25" s="20"/>
      <c r="G25" s="20"/>
      <c r="H25" s="21"/>
      <c r="I25" s="35">
        <f>SUM(I7,I15:I23)</f>
        <v>92</v>
      </c>
      <c r="J25" s="36" t="s">
        <v>550</v>
      </c>
      <c r="K25" s="5"/>
      <c r="L25" s="5"/>
      <c r="M25" s="5"/>
    </row>
    <row r="26" s="1" customFormat="1" spans="1:13">
      <c r="A26" s="30"/>
      <c r="B26" s="30"/>
      <c r="C26" s="30"/>
      <c r="D26" s="30"/>
      <c r="E26" s="30"/>
      <c r="F26" s="30"/>
      <c r="G26" s="30"/>
      <c r="H26" s="30"/>
      <c r="I26" s="30"/>
      <c r="J26" s="37"/>
      <c r="K26" s="5"/>
      <c r="L26" s="5"/>
      <c r="M26" s="5"/>
    </row>
    <row r="27" s="1" customFormat="1" spans="1:13">
      <c r="A27" s="31" t="s">
        <v>551</v>
      </c>
      <c r="B27" s="30"/>
      <c r="C27" s="30"/>
      <c r="D27" s="30"/>
      <c r="E27" s="30"/>
      <c r="F27" s="30"/>
      <c r="G27" s="30"/>
      <c r="H27" s="30"/>
      <c r="I27" s="30"/>
      <c r="J27" s="37"/>
      <c r="K27" s="5"/>
      <c r="L27" s="5"/>
      <c r="M27" s="5"/>
    </row>
    <row r="28" s="1" customFormat="1" spans="1:13">
      <c r="A28" s="31" t="s">
        <v>552</v>
      </c>
      <c r="B28" s="31"/>
      <c r="C28" s="31"/>
      <c r="D28" s="31"/>
      <c r="E28" s="31"/>
      <c r="F28" s="31"/>
      <c r="G28" s="31"/>
      <c r="H28" s="31"/>
      <c r="I28" s="31"/>
      <c r="J28" s="31"/>
      <c r="K28" s="5"/>
      <c r="L28" s="5"/>
      <c r="M28" s="5"/>
    </row>
    <row r="29" s="1" customFormat="1" spans="1:13">
      <c r="A29" s="31" t="s">
        <v>553</v>
      </c>
      <c r="B29" s="31"/>
      <c r="C29" s="31"/>
      <c r="D29" s="31"/>
      <c r="E29" s="31"/>
      <c r="F29" s="31"/>
      <c r="G29" s="31"/>
      <c r="H29" s="31"/>
      <c r="I29" s="31"/>
      <c r="J29" s="31"/>
      <c r="K29" s="5"/>
      <c r="L29" s="5"/>
      <c r="M29" s="5"/>
    </row>
    <row r="30" s="1" customFormat="1" spans="1:13">
      <c r="A30" s="31" t="s">
        <v>568</v>
      </c>
      <c r="B30" s="31"/>
      <c r="C30" s="31"/>
      <c r="D30" s="31"/>
      <c r="E30" s="31"/>
      <c r="F30" s="31"/>
      <c r="G30" s="31"/>
      <c r="H30" s="31"/>
      <c r="I30" s="31"/>
      <c r="J30" s="31"/>
      <c r="K30" s="5"/>
      <c r="L30" s="5"/>
      <c r="M30" s="5"/>
    </row>
    <row r="31" s="1" customFormat="1" spans="1:13">
      <c r="A31" s="31" t="s">
        <v>555</v>
      </c>
      <c r="B31" s="31"/>
      <c r="C31" s="31"/>
      <c r="D31" s="31"/>
      <c r="E31" s="31"/>
      <c r="F31" s="31"/>
      <c r="G31" s="31"/>
      <c r="H31" s="31"/>
      <c r="I31" s="31"/>
      <c r="J31" s="31"/>
      <c r="K31" s="5"/>
      <c r="L31" s="5"/>
      <c r="M31" s="5"/>
    </row>
    <row r="32" s="1" customFormat="1" spans="1:13">
      <c r="A32" s="31" t="s">
        <v>569</v>
      </c>
      <c r="B32" s="31"/>
      <c r="C32" s="31"/>
      <c r="D32" s="31"/>
      <c r="E32" s="31"/>
      <c r="F32" s="31"/>
      <c r="G32" s="31"/>
      <c r="H32" s="31"/>
      <c r="I32" s="31"/>
      <c r="J32" s="31"/>
      <c r="K32" s="5"/>
      <c r="L32" s="5"/>
      <c r="M32" s="5"/>
    </row>
    <row r="33" s="1" customFormat="1" spans="1:13">
      <c r="A33" s="31" t="s">
        <v>557</v>
      </c>
      <c r="B33" s="31"/>
      <c r="C33" s="31"/>
      <c r="D33" s="31"/>
      <c r="E33" s="31"/>
      <c r="F33" s="31"/>
      <c r="G33" s="31"/>
      <c r="H33" s="31"/>
      <c r="I33" s="31"/>
      <c r="J33" s="31"/>
      <c r="K33" s="5"/>
      <c r="L33" s="5"/>
      <c r="M33" s="5"/>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B25:H25"/>
    <mergeCell ref="A28:J28"/>
    <mergeCell ref="A29:J29"/>
    <mergeCell ref="A30:J30"/>
    <mergeCell ref="A31:J31"/>
    <mergeCell ref="A32:J32"/>
    <mergeCell ref="A33:J33"/>
    <mergeCell ref="A11:A12"/>
    <mergeCell ref="A15:A18"/>
    <mergeCell ref="A19:A22"/>
    <mergeCell ref="D15:D23"/>
    <mergeCell ref="A6:B10"/>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showZeros="0" zoomScale="80" zoomScaleNormal="80" workbookViewId="0">
      <selection activeCell="H8" sqref="H8"/>
    </sheetView>
  </sheetViews>
  <sheetFormatPr defaultColWidth="9" defaultRowHeight="13.5"/>
  <cols>
    <col min="1" max="2" width="11.125" style="5" customWidth="1"/>
    <col min="3" max="3" width="14.6" style="5" customWidth="1"/>
    <col min="4" max="5" width="11.3" style="5" customWidth="1"/>
    <col min="6" max="6" width="9.375" style="5" customWidth="1"/>
    <col min="7" max="7" width="12" style="5" customWidth="1"/>
    <col min="8" max="9" width="7.5" style="5" customWidth="1"/>
    <col min="10" max="10" width="11.5" style="5" customWidth="1"/>
    <col min="11" max="13" width="9" style="5"/>
    <col min="14" max="16384" width="9" style="1"/>
  </cols>
  <sheetData>
    <row r="1" s="1" customFormat="1" spans="1:13">
      <c r="A1" s="5" t="s">
        <v>490</v>
      </c>
      <c r="B1" s="5"/>
      <c r="C1" s="5"/>
      <c r="D1" s="5"/>
      <c r="E1" s="5"/>
      <c r="F1" s="5"/>
      <c r="G1" s="5"/>
      <c r="H1" s="5"/>
      <c r="I1" s="5"/>
      <c r="J1" s="5"/>
      <c r="K1" s="5"/>
      <c r="L1" s="5"/>
      <c r="M1" s="5"/>
    </row>
    <row r="2" s="1" customFormat="1" ht="26" customHeight="1" spans="1:13">
      <c r="A2" s="6" t="s">
        <v>560</v>
      </c>
      <c r="B2" s="6"/>
      <c r="C2" s="6"/>
      <c r="D2" s="6"/>
      <c r="E2" s="6"/>
      <c r="F2" s="6"/>
      <c r="G2" s="6"/>
      <c r="H2" s="6"/>
      <c r="I2" s="6"/>
      <c r="J2" s="6"/>
      <c r="K2" s="5"/>
      <c r="L2" s="5"/>
      <c r="M2" s="5"/>
    </row>
    <row r="3" s="2" customFormat="1" ht="13" customHeight="1" spans="1:13">
      <c r="A3" s="6"/>
      <c r="B3" s="6"/>
      <c r="C3" s="6"/>
      <c r="D3" s="6"/>
      <c r="E3" s="6"/>
      <c r="F3" s="6"/>
      <c r="G3" s="6"/>
      <c r="H3" s="6"/>
      <c r="I3" s="6"/>
      <c r="J3" s="32"/>
      <c r="K3" s="33"/>
      <c r="L3" s="33"/>
      <c r="M3" s="33"/>
    </row>
    <row r="4" s="38" customFormat="1" ht="18" customHeight="1" spans="1:256">
      <c r="A4" s="9" t="s">
        <v>493</v>
      </c>
      <c r="B4" s="9"/>
      <c r="C4" s="26" t="s">
        <v>638</v>
      </c>
      <c r="D4" s="26"/>
      <c r="E4" s="26"/>
      <c r="F4" s="26"/>
      <c r="G4" s="26"/>
      <c r="H4" s="26"/>
      <c r="I4" s="26"/>
      <c r="J4" s="26"/>
      <c r="K4" s="5"/>
      <c r="L4" s="5"/>
      <c r="M4" s="5"/>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9" t="s">
        <v>495</v>
      </c>
      <c r="B5" s="9"/>
      <c r="C5" s="10" t="s">
        <v>496</v>
      </c>
      <c r="D5" s="10"/>
      <c r="E5" s="10"/>
      <c r="F5" s="9" t="s">
        <v>497</v>
      </c>
      <c r="G5" s="10" t="s">
        <v>498</v>
      </c>
      <c r="H5" s="10"/>
      <c r="I5" s="10"/>
      <c r="J5" s="10"/>
      <c r="K5" s="5"/>
      <c r="L5" s="5"/>
      <c r="M5" s="5"/>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9" t="s">
        <v>499</v>
      </c>
      <c r="B6" s="9"/>
      <c r="C6" s="9"/>
      <c r="D6" s="9" t="s">
        <v>500</v>
      </c>
      <c r="E6" s="9" t="s">
        <v>433</v>
      </c>
      <c r="F6" s="9" t="s">
        <v>501</v>
      </c>
      <c r="G6" s="9" t="s">
        <v>502</v>
      </c>
      <c r="H6" s="9" t="s">
        <v>562</v>
      </c>
      <c r="I6" s="9" t="s">
        <v>504</v>
      </c>
      <c r="J6" s="9"/>
      <c r="K6" s="5"/>
      <c r="L6" s="5"/>
      <c r="M6" s="5"/>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9"/>
      <c r="B7" s="9"/>
      <c r="C7" s="11" t="s">
        <v>505</v>
      </c>
      <c r="D7" s="12">
        <f t="shared" ref="D7:F7" si="0">SUM(D8:D10)</f>
        <v>4700</v>
      </c>
      <c r="E7" s="12">
        <f t="shared" si="0"/>
        <v>4700</v>
      </c>
      <c r="F7" s="12">
        <f t="shared" si="0"/>
        <v>4700</v>
      </c>
      <c r="G7" s="9">
        <v>10</v>
      </c>
      <c r="H7" s="13">
        <v>1</v>
      </c>
      <c r="I7" s="15">
        <v>10</v>
      </c>
      <c r="J7" s="15"/>
      <c r="K7" s="5"/>
      <c r="L7" s="5"/>
      <c r="M7" s="5"/>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9"/>
      <c r="B8" s="9"/>
      <c r="C8" s="11" t="s">
        <v>506</v>
      </c>
      <c r="D8" s="14">
        <v>4700</v>
      </c>
      <c r="E8" s="14">
        <v>4700</v>
      </c>
      <c r="F8" s="14">
        <v>4700</v>
      </c>
      <c r="G8" s="9" t="s">
        <v>437</v>
      </c>
      <c r="H8" s="9" t="s">
        <v>437</v>
      </c>
      <c r="I8" s="15" t="s">
        <v>437</v>
      </c>
      <c r="J8" s="15"/>
      <c r="K8" s="5"/>
      <c r="L8" s="5"/>
      <c r="M8" s="5"/>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9"/>
      <c r="B9" s="9"/>
      <c r="C9" s="11" t="s">
        <v>507</v>
      </c>
      <c r="D9" s="14"/>
      <c r="E9" s="14"/>
      <c r="F9" s="14"/>
      <c r="G9" s="9" t="s">
        <v>437</v>
      </c>
      <c r="H9" s="9" t="s">
        <v>437</v>
      </c>
      <c r="I9" s="15" t="s">
        <v>437</v>
      </c>
      <c r="J9" s="15"/>
      <c r="K9" s="5"/>
      <c r="L9" s="5"/>
      <c r="M9" s="5"/>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3">
      <c r="A10" s="9"/>
      <c r="B10" s="9"/>
      <c r="C10" s="11" t="s">
        <v>508</v>
      </c>
      <c r="D10" s="15"/>
      <c r="E10" s="15"/>
      <c r="F10" s="15"/>
      <c r="G10" s="9" t="s">
        <v>437</v>
      </c>
      <c r="H10" s="9" t="s">
        <v>437</v>
      </c>
      <c r="I10" s="15" t="s">
        <v>437</v>
      </c>
      <c r="J10" s="15"/>
      <c r="K10" s="5"/>
      <c r="L10" s="5"/>
      <c r="M10" s="5"/>
    </row>
    <row r="11" s="1" customFormat="1" ht="18" customHeight="1" spans="1:13">
      <c r="A11" s="9" t="s">
        <v>509</v>
      </c>
      <c r="B11" s="9" t="s">
        <v>510</v>
      </c>
      <c r="C11" s="9"/>
      <c r="D11" s="9"/>
      <c r="E11" s="9"/>
      <c r="F11" s="15" t="s">
        <v>511</v>
      </c>
      <c r="G11" s="15"/>
      <c r="H11" s="15"/>
      <c r="I11" s="15"/>
      <c r="J11" s="15"/>
      <c r="K11" s="5"/>
      <c r="L11" s="5"/>
      <c r="M11" s="5"/>
    </row>
    <row r="12" s="1" customFormat="1" ht="123" customHeight="1" spans="1:13">
      <c r="A12" s="9"/>
      <c r="B12" s="16" t="s">
        <v>639</v>
      </c>
      <c r="C12" s="17"/>
      <c r="D12" s="17"/>
      <c r="E12" s="18"/>
      <c r="F12" s="42" t="s">
        <v>640</v>
      </c>
      <c r="G12" s="42"/>
      <c r="H12" s="42"/>
      <c r="I12" s="42"/>
      <c r="J12" s="42"/>
      <c r="K12" s="5"/>
      <c r="L12" s="5"/>
      <c r="M12" s="5"/>
    </row>
    <row r="13" s="1" customFormat="1" ht="36" customHeight="1" spans="1:13">
      <c r="A13" s="19" t="s">
        <v>514</v>
      </c>
      <c r="B13" s="20"/>
      <c r="C13" s="21"/>
      <c r="D13" s="19" t="s">
        <v>565</v>
      </c>
      <c r="E13" s="20"/>
      <c r="F13" s="21"/>
      <c r="G13" s="19" t="s">
        <v>566</v>
      </c>
      <c r="H13" s="20"/>
      <c r="I13" s="20"/>
      <c r="J13" s="20"/>
      <c r="K13" s="5"/>
      <c r="L13" s="5"/>
      <c r="M13" s="5"/>
    </row>
    <row r="14" s="1" customFormat="1" ht="36" customHeight="1" spans="1:13">
      <c r="A14" s="19" t="s">
        <v>519</v>
      </c>
      <c r="B14" s="9" t="s">
        <v>520</v>
      </c>
      <c r="C14" s="9" t="s">
        <v>521</v>
      </c>
      <c r="D14" s="9" t="s">
        <v>522</v>
      </c>
      <c r="E14" s="9" t="s">
        <v>523</v>
      </c>
      <c r="F14" s="9" t="s">
        <v>524</v>
      </c>
      <c r="G14" s="9" t="s">
        <v>516</v>
      </c>
      <c r="H14" s="9" t="s">
        <v>502</v>
      </c>
      <c r="I14" s="9" t="s">
        <v>504</v>
      </c>
      <c r="J14" s="9" t="s">
        <v>518</v>
      </c>
      <c r="K14" s="5"/>
      <c r="L14" s="5"/>
      <c r="M14" s="5"/>
    </row>
    <row r="15" s="1" customFormat="1" ht="18" customHeight="1" spans="1:13">
      <c r="A15" s="9" t="s">
        <v>525</v>
      </c>
      <c r="B15" s="22" t="s">
        <v>526</v>
      </c>
      <c r="C15" s="23" t="s">
        <v>527</v>
      </c>
      <c r="D15" s="153" t="s">
        <v>567</v>
      </c>
      <c r="E15" s="9">
        <f>F8</f>
        <v>4700</v>
      </c>
      <c r="F15" s="9" t="s">
        <v>529</v>
      </c>
      <c r="G15" s="9">
        <f>E15</f>
        <v>4700</v>
      </c>
      <c r="H15" s="9">
        <v>30</v>
      </c>
      <c r="I15" s="9">
        <v>30</v>
      </c>
      <c r="J15" s="9"/>
      <c r="K15" s="5"/>
      <c r="L15" s="5"/>
      <c r="M15" s="5"/>
    </row>
    <row r="16" s="1" customFormat="1" spans="1:13">
      <c r="A16" s="9"/>
      <c r="B16" s="22" t="s">
        <v>530</v>
      </c>
      <c r="C16" s="23"/>
      <c r="D16" s="24"/>
      <c r="E16" s="9"/>
      <c r="F16" s="9"/>
      <c r="G16" s="25"/>
      <c r="H16" s="25"/>
      <c r="I16" s="25"/>
      <c r="J16" s="25"/>
      <c r="K16" s="5"/>
      <c r="L16" s="5"/>
      <c r="M16" s="5"/>
    </row>
    <row r="17" s="1" customFormat="1" spans="1:13">
      <c r="A17" s="9"/>
      <c r="B17" s="22" t="s">
        <v>531</v>
      </c>
      <c r="C17" s="23"/>
      <c r="D17" s="24"/>
      <c r="E17" s="9"/>
      <c r="F17" s="9"/>
      <c r="G17" s="25"/>
      <c r="H17" s="25"/>
      <c r="I17" s="25"/>
      <c r="J17" s="25"/>
      <c r="K17" s="5"/>
      <c r="L17" s="5"/>
      <c r="M17" s="5"/>
    </row>
    <row r="18" s="1" customFormat="1" spans="1:13">
      <c r="A18" s="9"/>
      <c r="B18" s="9" t="s">
        <v>532</v>
      </c>
      <c r="C18" s="23"/>
      <c r="D18" s="24"/>
      <c r="E18" s="9"/>
      <c r="F18" s="9"/>
      <c r="G18" s="25"/>
      <c r="H18" s="25"/>
      <c r="I18" s="25"/>
      <c r="J18" s="25"/>
      <c r="K18" s="5"/>
      <c r="L18" s="5"/>
      <c r="M18" s="5"/>
    </row>
    <row r="19" s="1" customFormat="1" ht="24" spans="1:13">
      <c r="A19" s="9" t="s">
        <v>533</v>
      </c>
      <c r="B19" s="9" t="s">
        <v>534</v>
      </c>
      <c r="C19" s="23"/>
      <c r="D19" s="24"/>
      <c r="E19" s="9"/>
      <c r="F19" s="9"/>
      <c r="G19" s="25"/>
      <c r="H19" s="25"/>
      <c r="I19" s="25"/>
      <c r="J19" s="25"/>
      <c r="K19" s="5"/>
      <c r="L19" s="5"/>
      <c r="M19" s="5"/>
    </row>
    <row r="20" s="1" customFormat="1" ht="30" customHeight="1" spans="1:13">
      <c r="A20" s="9"/>
      <c r="B20" s="9" t="s">
        <v>535</v>
      </c>
      <c r="C20" s="23" t="s">
        <v>536</v>
      </c>
      <c r="D20" s="24"/>
      <c r="E20" s="9">
        <v>90</v>
      </c>
      <c r="F20" s="9" t="s">
        <v>538</v>
      </c>
      <c r="G20" s="25" t="s">
        <v>539</v>
      </c>
      <c r="H20" s="25">
        <v>30</v>
      </c>
      <c r="I20" s="25">
        <v>27</v>
      </c>
      <c r="J20" s="25"/>
      <c r="K20" s="5"/>
      <c r="L20" s="5"/>
      <c r="M20" s="5"/>
    </row>
    <row r="21" s="1" customFormat="1" ht="30" customHeight="1" spans="1:13">
      <c r="A21" s="9"/>
      <c r="B21" s="9" t="s">
        <v>540</v>
      </c>
      <c r="C21" s="23"/>
      <c r="D21" s="24"/>
      <c r="E21" s="9"/>
      <c r="F21" s="9"/>
      <c r="G21" s="25"/>
      <c r="H21" s="25"/>
      <c r="I21" s="25"/>
      <c r="J21" s="25"/>
      <c r="K21" s="5"/>
      <c r="L21" s="5"/>
      <c r="M21" s="5"/>
    </row>
    <row r="22" s="1" customFormat="1" ht="30" customHeight="1" spans="1:13">
      <c r="A22" s="9"/>
      <c r="B22" s="26" t="s">
        <v>541</v>
      </c>
      <c r="C22" s="23"/>
      <c r="D22" s="24"/>
      <c r="E22" s="9"/>
      <c r="F22" s="9"/>
      <c r="G22" s="25"/>
      <c r="H22" s="25"/>
      <c r="I22" s="25"/>
      <c r="J22" s="25"/>
      <c r="K22" s="5"/>
      <c r="L22" s="5"/>
      <c r="M22" s="5"/>
    </row>
    <row r="23" s="1" customFormat="1" ht="30" customHeight="1" spans="1:13">
      <c r="A23" s="27" t="s">
        <v>542</v>
      </c>
      <c r="B23" s="28" t="s">
        <v>543</v>
      </c>
      <c r="C23" s="23" t="s">
        <v>544</v>
      </c>
      <c r="D23" s="24"/>
      <c r="E23" s="26">
        <v>90</v>
      </c>
      <c r="F23" s="26" t="s">
        <v>538</v>
      </c>
      <c r="G23" s="10" t="s">
        <v>545</v>
      </c>
      <c r="H23" s="29">
        <v>30</v>
      </c>
      <c r="I23" s="29">
        <v>25</v>
      </c>
      <c r="J23" s="34" t="s">
        <v>546</v>
      </c>
      <c r="K23" s="5"/>
      <c r="L23" s="5"/>
      <c r="M23" s="5"/>
    </row>
    <row r="24" s="1" customFormat="1" ht="54" customHeight="1" spans="1:13">
      <c r="A24" s="9" t="s">
        <v>547</v>
      </c>
      <c r="B24" s="9"/>
      <c r="C24" s="9"/>
      <c r="D24" s="9" t="s">
        <v>421</v>
      </c>
      <c r="E24" s="9"/>
      <c r="F24" s="9"/>
      <c r="G24" s="9"/>
      <c r="H24" s="9"/>
      <c r="I24" s="9"/>
      <c r="J24" s="9"/>
      <c r="K24" s="5"/>
      <c r="L24" s="5"/>
      <c r="M24" s="5"/>
    </row>
    <row r="25" s="1" customFormat="1" ht="25.5" customHeight="1" spans="1:13">
      <c r="A25" s="11" t="s">
        <v>549</v>
      </c>
      <c r="B25" s="19">
        <v>100</v>
      </c>
      <c r="C25" s="20"/>
      <c r="D25" s="20"/>
      <c r="E25" s="20"/>
      <c r="F25" s="20"/>
      <c r="G25" s="20"/>
      <c r="H25" s="21"/>
      <c r="I25" s="35">
        <f>SUM(I7,I15:I23)</f>
        <v>92</v>
      </c>
      <c r="J25" s="36" t="s">
        <v>550</v>
      </c>
      <c r="K25" s="5"/>
      <c r="L25" s="5"/>
      <c r="M25" s="5"/>
    </row>
    <row r="26" s="1" customFormat="1" ht="17" customHeight="1" spans="1:13">
      <c r="A26" s="30"/>
      <c r="B26" s="30"/>
      <c r="C26" s="30"/>
      <c r="D26" s="30"/>
      <c r="E26" s="30"/>
      <c r="F26" s="30"/>
      <c r="G26" s="30"/>
      <c r="H26" s="30"/>
      <c r="I26" s="30"/>
      <c r="J26" s="37"/>
      <c r="K26" s="5"/>
      <c r="L26" s="5"/>
      <c r="M26" s="5"/>
    </row>
    <row r="27" s="1" customFormat="1" spans="1:13">
      <c r="A27" s="31" t="s">
        <v>551</v>
      </c>
      <c r="B27" s="30"/>
      <c r="C27" s="30"/>
      <c r="D27" s="30"/>
      <c r="E27" s="30"/>
      <c r="F27" s="30"/>
      <c r="G27" s="30"/>
      <c r="H27" s="30"/>
      <c r="I27" s="30"/>
      <c r="J27" s="37"/>
      <c r="K27" s="5"/>
      <c r="L27" s="5"/>
      <c r="M27" s="5"/>
    </row>
    <row r="28" s="1" customFormat="1" spans="1:13">
      <c r="A28" s="31" t="s">
        <v>552</v>
      </c>
      <c r="B28" s="31"/>
      <c r="C28" s="31"/>
      <c r="D28" s="31"/>
      <c r="E28" s="31"/>
      <c r="F28" s="31"/>
      <c r="G28" s="31"/>
      <c r="H28" s="31"/>
      <c r="I28" s="31"/>
      <c r="J28" s="31"/>
      <c r="K28" s="5"/>
      <c r="L28" s="5"/>
      <c r="M28" s="5"/>
    </row>
    <row r="29" s="1" customFormat="1" spans="1:13">
      <c r="A29" s="31" t="s">
        <v>553</v>
      </c>
      <c r="B29" s="31"/>
      <c r="C29" s="31"/>
      <c r="D29" s="31"/>
      <c r="E29" s="31"/>
      <c r="F29" s="31"/>
      <c r="G29" s="31"/>
      <c r="H29" s="31"/>
      <c r="I29" s="31"/>
      <c r="J29" s="31"/>
      <c r="K29" s="5"/>
      <c r="L29" s="5"/>
      <c r="M29" s="5"/>
    </row>
    <row r="30" s="1" customFormat="1" spans="1:13">
      <c r="A30" s="31" t="s">
        <v>568</v>
      </c>
      <c r="B30" s="31"/>
      <c r="C30" s="31"/>
      <c r="D30" s="31"/>
      <c r="E30" s="31"/>
      <c r="F30" s="31"/>
      <c r="G30" s="31"/>
      <c r="H30" s="31"/>
      <c r="I30" s="31"/>
      <c r="J30" s="31"/>
      <c r="K30" s="5"/>
      <c r="L30" s="5"/>
      <c r="M30" s="5"/>
    </row>
    <row r="31" s="1" customFormat="1" ht="18" customHeight="1" spans="1:13">
      <c r="A31" s="31" t="s">
        <v>555</v>
      </c>
      <c r="B31" s="31"/>
      <c r="C31" s="31"/>
      <c r="D31" s="31"/>
      <c r="E31" s="31"/>
      <c r="F31" s="31"/>
      <c r="G31" s="31"/>
      <c r="H31" s="31"/>
      <c r="I31" s="31"/>
      <c r="J31" s="31"/>
      <c r="K31" s="5"/>
      <c r="L31" s="5"/>
      <c r="M31" s="5"/>
    </row>
    <row r="32" s="1" customFormat="1" ht="18" customHeight="1" spans="1:13">
      <c r="A32" s="31" t="s">
        <v>569</v>
      </c>
      <c r="B32" s="31"/>
      <c r="C32" s="31"/>
      <c r="D32" s="31"/>
      <c r="E32" s="31"/>
      <c r="F32" s="31"/>
      <c r="G32" s="31"/>
      <c r="H32" s="31"/>
      <c r="I32" s="31"/>
      <c r="J32" s="31"/>
      <c r="K32" s="5"/>
      <c r="L32" s="5"/>
      <c r="M32" s="5"/>
    </row>
    <row r="33" s="1" customFormat="1" ht="24" customHeight="1" spans="1:13">
      <c r="A33" s="31" t="s">
        <v>557</v>
      </c>
      <c r="B33" s="31"/>
      <c r="C33" s="31"/>
      <c r="D33" s="31"/>
      <c r="E33" s="31"/>
      <c r="F33" s="31"/>
      <c r="G33" s="31"/>
      <c r="H33" s="31"/>
      <c r="I33" s="31"/>
      <c r="J33" s="31"/>
      <c r="K33" s="5"/>
      <c r="L33" s="5"/>
      <c r="M33" s="5"/>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B25:H25"/>
    <mergeCell ref="A28:J28"/>
    <mergeCell ref="A29:J29"/>
    <mergeCell ref="A30:J30"/>
    <mergeCell ref="A31:J31"/>
    <mergeCell ref="A32:J32"/>
    <mergeCell ref="A33:J33"/>
    <mergeCell ref="A11:A12"/>
    <mergeCell ref="A15:A18"/>
    <mergeCell ref="A19:A22"/>
    <mergeCell ref="D15:D23"/>
    <mergeCell ref="A6:B1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showZeros="0" zoomScale="90" zoomScaleNormal="90" workbookViewId="0">
      <pane ySplit="7" topLeftCell="A16" activePane="bottomLeft" state="frozen"/>
      <selection/>
      <selection pane="bottomLeft" activeCell="I14" sqref="G13:J14"/>
    </sheetView>
  </sheetViews>
  <sheetFormatPr defaultColWidth="9" defaultRowHeight="13.5"/>
  <cols>
    <col min="1" max="1" width="29.625" style="121" customWidth="1"/>
    <col min="2" max="2" width="4.375" style="121" customWidth="1"/>
    <col min="3" max="3" width="20.075" style="121" customWidth="1"/>
    <col min="4" max="4" width="22.5666666666667" style="121" customWidth="1"/>
    <col min="5" max="5" width="4.375" style="121" hidden="1" customWidth="1"/>
    <col min="6" max="6" width="14.875" style="121" customWidth="1"/>
    <col min="7" max="7" width="19.375" style="121" customWidth="1"/>
    <col min="8" max="8" width="8.60833333333333" style="121" customWidth="1"/>
    <col min="9" max="9" width="10.8333333333333" style="121" customWidth="1"/>
    <col min="10" max="13" width="9" style="121"/>
    <col min="14" max="16384" width="9" style="131"/>
  </cols>
  <sheetData>
    <row r="1" ht="27" spans="4:4">
      <c r="D1" s="132" t="s">
        <v>168</v>
      </c>
    </row>
    <row r="2" ht="14.25" spans="9:9">
      <c r="I2" s="151" t="s">
        <v>169</v>
      </c>
    </row>
    <row r="3" ht="28.5" spans="1:9">
      <c r="A3" s="151" t="s">
        <v>2</v>
      </c>
      <c r="I3" s="151" t="s">
        <v>3</v>
      </c>
    </row>
    <row r="4" ht="19.5" customHeight="1" spans="1:9">
      <c r="A4" s="126" t="s">
        <v>170</v>
      </c>
      <c r="B4" s="126"/>
      <c r="C4" s="126"/>
      <c r="D4" s="126" t="s">
        <v>171</v>
      </c>
      <c r="E4" s="126"/>
      <c r="F4" s="126"/>
      <c r="G4" s="126"/>
      <c r="H4" s="126"/>
      <c r="I4" s="126"/>
    </row>
    <row r="5" ht="19.5" customHeight="1" spans="1:9">
      <c r="A5" s="126" t="s">
        <v>172</v>
      </c>
      <c r="B5" s="126" t="s">
        <v>7</v>
      </c>
      <c r="C5" s="126" t="s">
        <v>173</v>
      </c>
      <c r="D5" s="126" t="s">
        <v>174</v>
      </c>
      <c r="E5" s="126" t="s">
        <v>7</v>
      </c>
      <c r="F5" s="126" t="s">
        <v>128</v>
      </c>
      <c r="G5" s="126" t="s">
        <v>175</v>
      </c>
      <c r="H5" s="126" t="s">
        <v>176</v>
      </c>
      <c r="I5" s="126" t="s">
        <v>177</v>
      </c>
    </row>
    <row r="6" ht="19.5" customHeight="1" spans="1:9">
      <c r="A6" s="126"/>
      <c r="B6" s="126"/>
      <c r="C6" s="126"/>
      <c r="D6" s="126"/>
      <c r="E6" s="126"/>
      <c r="F6" s="126" t="s">
        <v>123</v>
      </c>
      <c r="G6" s="126" t="s">
        <v>175</v>
      </c>
      <c r="H6" s="126"/>
      <c r="I6" s="126"/>
    </row>
    <row r="7" ht="19.5" customHeight="1" spans="1:9">
      <c r="A7" s="126" t="s">
        <v>178</v>
      </c>
      <c r="B7" s="126"/>
      <c r="C7" s="126" t="s">
        <v>11</v>
      </c>
      <c r="D7" s="126" t="s">
        <v>178</v>
      </c>
      <c r="E7" s="126"/>
      <c r="F7" s="126" t="s">
        <v>12</v>
      </c>
      <c r="G7" s="126" t="s">
        <v>20</v>
      </c>
      <c r="H7" s="126" t="s">
        <v>24</v>
      </c>
      <c r="I7" s="126" t="s">
        <v>28</v>
      </c>
    </row>
    <row r="8" ht="19.5" customHeight="1" spans="1:9">
      <c r="A8" s="127" t="s">
        <v>179</v>
      </c>
      <c r="B8" s="126" t="s">
        <v>11</v>
      </c>
      <c r="C8" s="128">
        <v>24422468.86</v>
      </c>
      <c r="D8" s="127" t="s">
        <v>14</v>
      </c>
      <c r="E8" s="126" t="s">
        <v>22</v>
      </c>
      <c r="F8" s="128">
        <v>0</v>
      </c>
      <c r="G8" s="128">
        <v>0</v>
      </c>
      <c r="H8" s="128">
        <v>0</v>
      </c>
      <c r="I8" s="128">
        <v>0</v>
      </c>
    </row>
    <row r="9" ht="19.5" customHeight="1" spans="1:9">
      <c r="A9" s="127" t="s">
        <v>180</v>
      </c>
      <c r="B9" s="126" t="s">
        <v>12</v>
      </c>
      <c r="C9" s="128">
        <v>0</v>
      </c>
      <c r="D9" s="127" t="s">
        <v>17</v>
      </c>
      <c r="E9" s="126" t="s">
        <v>26</v>
      </c>
      <c r="F9" s="128">
        <v>0</v>
      </c>
      <c r="G9" s="128">
        <v>0</v>
      </c>
      <c r="H9" s="128">
        <v>0</v>
      </c>
      <c r="I9" s="128">
        <v>0</v>
      </c>
    </row>
    <row r="10" ht="19.5" customHeight="1" spans="1:9">
      <c r="A10" s="127" t="s">
        <v>181</v>
      </c>
      <c r="B10" s="126" t="s">
        <v>20</v>
      </c>
      <c r="C10" s="128">
        <v>0</v>
      </c>
      <c r="D10" s="127" t="s">
        <v>21</v>
      </c>
      <c r="E10" s="126" t="s">
        <v>30</v>
      </c>
      <c r="F10" s="128">
        <v>0</v>
      </c>
      <c r="G10" s="128">
        <v>0</v>
      </c>
      <c r="H10" s="128">
        <v>0</v>
      </c>
      <c r="I10" s="128">
        <v>0</v>
      </c>
    </row>
    <row r="11" ht="19.5" customHeight="1" spans="1:9">
      <c r="A11" s="127"/>
      <c r="B11" s="126" t="s">
        <v>24</v>
      </c>
      <c r="C11" s="148"/>
      <c r="D11" s="127" t="s">
        <v>25</v>
      </c>
      <c r="E11" s="126" t="s">
        <v>34</v>
      </c>
      <c r="F11" s="128">
        <v>0</v>
      </c>
      <c r="G11" s="128">
        <v>0</v>
      </c>
      <c r="H11" s="128">
        <v>0</v>
      </c>
      <c r="I11" s="128">
        <v>0</v>
      </c>
    </row>
    <row r="12" ht="19.5" customHeight="1" spans="1:9">
      <c r="A12" s="127"/>
      <c r="B12" s="126" t="s">
        <v>28</v>
      </c>
      <c r="C12" s="148"/>
      <c r="D12" s="127" t="s">
        <v>29</v>
      </c>
      <c r="E12" s="126" t="s">
        <v>38</v>
      </c>
      <c r="F12" s="128">
        <v>0</v>
      </c>
      <c r="G12" s="128">
        <v>0</v>
      </c>
      <c r="H12" s="128">
        <v>0</v>
      </c>
      <c r="I12" s="128">
        <v>0</v>
      </c>
    </row>
    <row r="13" ht="19.5" customHeight="1" spans="1:9">
      <c r="A13" s="127"/>
      <c r="B13" s="126" t="s">
        <v>32</v>
      </c>
      <c r="C13" s="148"/>
      <c r="D13" s="127" t="s">
        <v>33</v>
      </c>
      <c r="E13" s="126" t="s">
        <v>42</v>
      </c>
      <c r="F13" s="128">
        <v>0</v>
      </c>
      <c r="G13" s="128">
        <v>0</v>
      </c>
      <c r="H13" s="128">
        <v>0</v>
      </c>
      <c r="I13" s="128">
        <v>0</v>
      </c>
    </row>
    <row r="14" ht="19.5" customHeight="1" spans="1:9">
      <c r="A14" s="127"/>
      <c r="B14" s="126" t="s">
        <v>36</v>
      </c>
      <c r="C14" s="148"/>
      <c r="D14" s="127" t="s">
        <v>37</v>
      </c>
      <c r="E14" s="126" t="s">
        <v>45</v>
      </c>
      <c r="F14" s="128">
        <v>0</v>
      </c>
      <c r="G14" s="128">
        <v>0</v>
      </c>
      <c r="H14" s="128">
        <v>0</v>
      </c>
      <c r="I14" s="128">
        <v>0</v>
      </c>
    </row>
    <row r="15" ht="19.5" customHeight="1" spans="1:9">
      <c r="A15" s="127"/>
      <c r="B15" s="126" t="s">
        <v>40</v>
      </c>
      <c r="C15" s="148"/>
      <c r="D15" s="127" t="s">
        <v>41</v>
      </c>
      <c r="E15" s="126" t="s">
        <v>48</v>
      </c>
      <c r="F15" s="128">
        <v>1885438.07</v>
      </c>
      <c r="G15" s="128">
        <v>1885438.07</v>
      </c>
      <c r="H15" s="128">
        <v>0</v>
      </c>
      <c r="I15" s="128">
        <v>0</v>
      </c>
    </row>
    <row r="16" ht="19.5" customHeight="1" spans="1:9">
      <c r="A16" s="127"/>
      <c r="B16" s="126" t="s">
        <v>43</v>
      </c>
      <c r="C16" s="148"/>
      <c r="D16" s="127" t="s">
        <v>44</v>
      </c>
      <c r="E16" s="126" t="s">
        <v>51</v>
      </c>
      <c r="F16" s="128">
        <v>20277037.19</v>
      </c>
      <c r="G16" s="128">
        <v>20277037.19</v>
      </c>
      <c r="H16" s="128">
        <v>0</v>
      </c>
      <c r="I16" s="128">
        <v>0</v>
      </c>
    </row>
    <row r="17" ht="19.5" customHeight="1" spans="1:9">
      <c r="A17" s="127"/>
      <c r="B17" s="126" t="s">
        <v>46</v>
      </c>
      <c r="C17" s="148"/>
      <c r="D17" s="127" t="s">
        <v>47</v>
      </c>
      <c r="E17" s="126" t="s">
        <v>54</v>
      </c>
      <c r="F17" s="128">
        <v>0</v>
      </c>
      <c r="G17" s="128">
        <v>0</v>
      </c>
      <c r="H17" s="128">
        <v>0</v>
      </c>
      <c r="I17" s="128">
        <v>0</v>
      </c>
    </row>
    <row r="18" ht="19.5" customHeight="1" spans="1:9">
      <c r="A18" s="127"/>
      <c r="B18" s="126" t="s">
        <v>49</v>
      </c>
      <c r="C18" s="148"/>
      <c r="D18" s="127" t="s">
        <v>50</v>
      </c>
      <c r="E18" s="126" t="s">
        <v>57</v>
      </c>
      <c r="F18" s="128">
        <v>0</v>
      </c>
      <c r="G18" s="128">
        <v>0</v>
      </c>
      <c r="H18" s="128">
        <v>0</v>
      </c>
      <c r="I18" s="128">
        <v>0</v>
      </c>
    </row>
    <row r="19" ht="19.5" customHeight="1" spans="1:9">
      <c r="A19" s="127"/>
      <c r="B19" s="126" t="s">
        <v>52</v>
      </c>
      <c r="C19" s="148"/>
      <c r="D19" s="127" t="s">
        <v>53</v>
      </c>
      <c r="E19" s="126" t="s">
        <v>60</v>
      </c>
      <c r="F19" s="128">
        <v>0</v>
      </c>
      <c r="G19" s="128">
        <v>0</v>
      </c>
      <c r="H19" s="128">
        <v>0</v>
      </c>
      <c r="I19" s="128">
        <v>0</v>
      </c>
    </row>
    <row r="20" ht="19.5" customHeight="1" spans="1:9">
      <c r="A20" s="127"/>
      <c r="B20" s="126" t="s">
        <v>55</v>
      </c>
      <c r="C20" s="148"/>
      <c r="D20" s="127" t="s">
        <v>56</v>
      </c>
      <c r="E20" s="126" t="s">
        <v>63</v>
      </c>
      <c r="F20" s="128">
        <v>0</v>
      </c>
      <c r="G20" s="128">
        <v>0</v>
      </c>
      <c r="H20" s="128">
        <v>0</v>
      </c>
      <c r="I20" s="128">
        <v>0</v>
      </c>
    </row>
    <row r="21" ht="19.5" customHeight="1" spans="1:9">
      <c r="A21" s="127"/>
      <c r="B21" s="126" t="s">
        <v>58</v>
      </c>
      <c r="C21" s="148"/>
      <c r="D21" s="127" t="s">
        <v>59</v>
      </c>
      <c r="E21" s="126" t="s">
        <v>66</v>
      </c>
      <c r="F21" s="128">
        <v>0</v>
      </c>
      <c r="G21" s="128">
        <v>0</v>
      </c>
      <c r="H21" s="128">
        <v>0</v>
      </c>
      <c r="I21" s="128">
        <v>0</v>
      </c>
    </row>
    <row r="22" spans="1:9">
      <c r="A22" s="127"/>
      <c r="B22" s="126" t="s">
        <v>61</v>
      </c>
      <c r="C22" s="148"/>
      <c r="D22" s="127" t="s">
        <v>62</v>
      </c>
      <c r="E22" s="126" t="s">
        <v>69</v>
      </c>
      <c r="F22" s="128">
        <v>0</v>
      </c>
      <c r="G22" s="128">
        <v>0</v>
      </c>
      <c r="H22" s="128">
        <v>0</v>
      </c>
      <c r="I22" s="128">
        <v>0</v>
      </c>
    </row>
    <row r="23" spans="1:9">
      <c r="A23" s="127"/>
      <c r="B23" s="126" t="s">
        <v>64</v>
      </c>
      <c r="C23" s="148"/>
      <c r="D23" s="127" t="s">
        <v>65</v>
      </c>
      <c r="E23" s="126" t="s">
        <v>72</v>
      </c>
      <c r="F23" s="128">
        <v>0</v>
      </c>
      <c r="G23" s="128">
        <v>0</v>
      </c>
      <c r="H23" s="128">
        <v>0</v>
      </c>
      <c r="I23" s="128">
        <v>0</v>
      </c>
    </row>
    <row r="24" spans="1:9">
      <c r="A24" s="127"/>
      <c r="B24" s="126" t="s">
        <v>67</v>
      </c>
      <c r="C24" s="148"/>
      <c r="D24" s="127" t="s">
        <v>68</v>
      </c>
      <c r="E24" s="126" t="s">
        <v>75</v>
      </c>
      <c r="F24" s="128">
        <v>0</v>
      </c>
      <c r="G24" s="128">
        <v>0</v>
      </c>
      <c r="H24" s="128">
        <v>0</v>
      </c>
      <c r="I24" s="128">
        <v>0</v>
      </c>
    </row>
    <row r="25" ht="27" spans="1:9">
      <c r="A25" s="127"/>
      <c r="B25" s="126" t="s">
        <v>70</v>
      </c>
      <c r="C25" s="148"/>
      <c r="D25" s="127" t="s">
        <v>71</v>
      </c>
      <c r="E25" s="126" t="s">
        <v>78</v>
      </c>
      <c r="F25" s="128">
        <v>0</v>
      </c>
      <c r="G25" s="128">
        <v>0</v>
      </c>
      <c r="H25" s="128">
        <v>0</v>
      </c>
      <c r="I25" s="128">
        <v>0</v>
      </c>
    </row>
    <row r="26" spans="1:9">
      <c r="A26" s="127"/>
      <c r="B26" s="126" t="s">
        <v>73</v>
      </c>
      <c r="C26" s="148"/>
      <c r="D26" s="127" t="s">
        <v>74</v>
      </c>
      <c r="E26" s="126" t="s">
        <v>81</v>
      </c>
      <c r="F26" s="128">
        <v>2261230.6</v>
      </c>
      <c r="G26" s="128">
        <v>2261230.6</v>
      </c>
      <c r="H26" s="128">
        <v>0</v>
      </c>
      <c r="I26" s="128">
        <v>0</v>
      </c>
    </row>
    <row r="27" spans="1:9">
      <c r="A27" s="127"/>
      <c r="B27" s="126" t="s">
        <v>76</v>
      </c>
      <c r="C27" s="148"/>
      <c r="D27" s="127" t="s">
        <v>77</v>
      </c>
      <c r="E27" s="126" t="s">
        <v>84</v>
      </c>
      <c r="F27" s="128">
        <v>0</v>
      </c>
      <c r="G27" s="128">
        <v>0</v>
      </c>
      <c r="H27" s="128">
        <v>0</v>
      </c>
      <c r="I27" s="128">
        <v>0</v>
      </c>
    </row>
    <row r="28" ht="27" spans="1:9">
      <c r="A28" s="127"/>
      <c r="B28" s="126" t="s">
        <v>79</v>
      </c>
      <c r="C28" s="148"/>
      <c r="D28" s="127" t="s">
        <v>80</v>
      </c>
      <c r="E28" s="126" t="s">
        <v>87</v>
      </c>
      <c r="F28" s="128">
        <v>0</v>
      </c>
      <c r="G28" s="128">
        <v>0</v>
      </c>
      <c r="H28" s="128">
        <v>0</v>
      </c>
      <c r="I28" s="128">
        <v>0</v>
      </c>
    </row>
    <row r="29" ht="27" spans="1:9">
      <c r="A29" s="127"/>
      <c r="B29" s="126" t="s">
        <v>82</v>
      </c>
      <c r="C29" s="148"/>
      <c r="D29" s="127" t="s">
        <v>83</v>
      </c>
      <c r="E29" s="126" t="s">
        <v>90</v>
      </c>
      <c r="F29" s="128">
        <v>0</v>
      </c>
      <c r="G29" s="128">
        <v>0</v>
      </c>
      <c r="H29" s="128">
        <v>0</v>
      </c>
      <c r="I29" s="128">
        <v>0</v>
      </c>
    </row>
    <row r="30" spans="1:9">
      <c r="A30" s="127"/>
      <c r="B30" s="126" t="s">
        <v>85</v>
      </c>
      <c r="C30" s="148"/>
      <c r="D30" s="127" t="s">
        <v>86</v>
      </c>
      <c r="E30" s="126" t="s">
        <v>93</v>
      </c>
      <c r="F30" s="128">
        <v>0</v>
      </c>
      <c r="G30" s="128">
        <v>0</v>
      </c>
      <c r="H30" s="128">
        <v>0</v>
      </c>
      <c r="I30" s="128">
        <v>0</v>
      </c>
    </row>
    <row r="31" spans="1:9">
      <c r="A31" s="127"/>
      <c r="B31" s="126" t="s">
        <v>88</v>
      </c>
      <c r="C31" s="148"/>
      <c r="D31" s="127" t="s">
        <v>89</v>
      </c>
      <c r="E31" s="126" t="s">
        <v>96</v>
      </c>
      <c r="F31" s="128">
        <v>0</v>
      </c>
      <c r="G31" s="128">
        <v>0</v>
      </c>
      <c r="H31" s="128">
        <v>0</v>
      </c>
      <c r="I31" s="128">
        <v>0</v>
      </c>
    </row>
    <row r="32" spans="1:9">
      <c r="A32" s="127"/>
      <c r="B32" s="126" t="s">
        <v>91</v>
      </c>
      <c r="C32" s="148"/>
      <c r="D32" s="127" t="s">
        <v>92</v>
      </c>
      <c r="E32" s="126" t="s">
        <v>100</v>
      </c>
      <c r="F32" s="128">
        <v>0</v>
      </c>
      <c r="G32" s="128">
        <v>0</v>
      </c>
      <c r="H32" s="128">
        <v>0</v>
      </c>
      <c r="I32" s="128">
        <v>0</v>
      </c>
    </row>
    <row r="33" ht="27" spans="1:9">
      <c r="A33" s="127"/>
      <c r="B33" s="126" t="s">
        <v>94</v>
      </c>
      <c r="C33" s="148"/>
      <c r="D33" s="127" t="s">
        <v>95</v>
      </c>
      <c r="E33" s="126" t="s">
        <v>104</v>
      </c>
      <c r="F33" s="128">
        <v>0</v>
      </c>
      <c r="G33" s="128">
        <v>0</v>
      </c>
      <c r="H33" s="128">
        <v>0</v>
      </c>
      <c r="I33" s="128">
        <v>0</v>
      </c>
    </row>
    <row r="34" spans="1:9">
      <c r="A34" s="126" t="s">
        <v>97</v>
      </c>
      <c r="B34" s="126" t="s">
        <v>98</v>
      </c>
      <c r="C34" s="128">
        <v>24422468.86</v>
      </c>
      <c r="D34" s="126" t="s">
        <v>99</v>
      </c>
      <c r="E34" s="126" t="s">
        <v>108</v>
      </c>
      <c r="F34" s="128">
        <v>24423705.86</v>
      </c>
      <c r="G34" s="128">
        <v>24423705.86</v>
      </c>
      <c r="H34" s="128">
        <v>0</v>
      </c>
      <c r="I34" s="128">
        <v>0</v>
      </c>
    </row>
    <row r="35" spans="1:9">
      <c r="A35" s="127" t="s">
        <v>182</v>
      </c>
      <c r="B35" s="126" t="s">
        <v>102</v>
      </c>
      <c r="C35" s="128">
        <v>1040768.41</v>
      </c>
      <c r="D35" s="127" t="s">
        <v>183</v>
      </c>
      <c r="E35" s="126" t="s">
        <v>111</v>
      </c>
      <c r="F35" s="128">
        <v>1039531.41</v>
      </c>
      <c r="G35" s="128">
        <v>1039531.41</v>
      </c>
      <c r="H35" s="128">
        <v>0</v>
      </c>
      <c r="I35" s="128">
        <v>0</v>
      </c>
    </row>
    <row r="36" spans="1:9">
      <c r="A36" s="127" t="s">
        <v>179</v>
      </c>
      <c r="B36" s="126" t="s">
        <v>106</v>
      </c>
      <c r="C36" s="128">
        <v>1040768.41</v>
      </c>
      <c r="D36" s="127"/>
      <c r="E36" s="126" t="s">
        <v>184</v>
      </c>
      <c r="F36" s="148"/>
      <c r="G36" s="148"/>
      <c r="H36" s="148"/>
      <c r="I36" s="148"/>
    </row>
    <row r="37" ht="19.5" customHeight="1" spans="1:9">
      <c r="A37" s="127" t="s">
        <v>180</v>
      </c>
      <c r="B37" s="126" t="s">
        <v>110</v>
      </c>
      <c r="C37" s="128">
        <v>0</v>
      </c>
      <c r="D37" s="126"/>
      <c r="E37" s="126" t="s">
        <v>185</v>
      </c>
      <c r="F37" s="148"/>
      <c r="G37" s="148"/>
      <c r="H37" s="148"/>
      <c r="I37" s="148"/>
    </row>
    <row r="38" ht="19.5" customHeight="1" spans="1:9">
      <c r="A38" s="127" t="s">
        <v>181</v>
      </c>
      <c r="B38" s="126" t="s">
        <v>15</v>
      </c>
      <c r="C38" s="128">
        <v>0</v>
      </c>
      <c r="D38" s="127"/>
      <c r="E38" s="126" t="s">
        <v>186</v>
      </c>
      <c r="F38" s="148"/>
      <c r="G38" s="148"/>
      <c r="H38" s="148"/>
      <c r="I38" s="148"/>
    </row>
    <row r="39" ht="19.5" customHeight="1" spans="1:9">
      <c r="A39" s="126" t="s">
        <v>109</v>
      </c>
      <c r="B39" s="126" t="s">
        <v>18</v>
      </c>
      <c r="C39" s="128">
        <v>25463237.27</v>
      </c>
      <c r="D39" s="126" t="s">
        <v>109</v>
      </c>
      <c r="E39" s="126" t="s">
        <v>187</v>
      </c>
      <c r="F39" s="128">
        <v>25463237.27</v>
      </c>
      <c r="G39" s="128">
        <v>25463237.27</v>
      </c>
      <c r="H39" s="128">
        <v>0</v>
      </c>
      <c r="I39" s="128">
        <v>0</v>
      </c>
    </row>
    <row r="40" ht="19.5" customHeight="1" spans="1:9">
      <c r="A40" s="127" t="s">
        <v>188</v>
      </c>
      <c r="B40" s="127"/>
      <c r="C40" s="127"/>
      <c r="D40" s="127"/>
      <c r="E40" s="127"/>
      <c r="F40" s="127"/>
      <c r="G40" s="127"/>
      <c r="H40" s="127"/>
      <c r="I40" s="127"/>
    </row>
  </sheetData>
  <mergeCells count="12">
    <mergeCell ref="A4:C4"/>
    <mergeCell ref="D4:I4"/>
    <mergeCell ref="A40:I40"/>
    <mergeCell ref="A5:A6"/>
    <mergeCell ref="B5:B6"/>
    <mergeCell ref="C5:C6"/>
    <mergeCell ref="D5:D6"/>
    <mergeCell ref="E5:E6"/>
    <mergeCell ref="F5:F6"/>
    <mergeCell ref="G5:G6"/>
    <mergeCell ref="H5:H6"/>
    <mergeCell ref="I5:I6"/>
  </mergeCells>
  <printOptions horizontalCentered="1" verticalCentered="1"/>
  <pageMargins left="0.751388888888889" right="0.751388888888889" top="1" bottom="1" header="0.298611111111111" footer="0.298611111111111"/>
  <pageSetup paperSize="9" scale="67" orientation="portrait" horizontalDpi="600"/>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showZeros="0" zoomScale="80" zoomScaleNormal="80" topLeftCell="A3" workbookViewId="0">
      <selection activeCell="H8" sqref="H8"/>
    </sheetView>
  </sheetViews>
  <sheetFormatPr defaultColWidth="9" defaultRowHeight="13.5"/>
  <cols>
    <col min="1" max="2" width="11.125" style="5" customWidth="1"/>
    <col min="3" max="3" width="14.6" style="5" customWidth="1"/>
    <col min="4" max="5" width="11.3" style="5" customWidth="1"/>
    <col min="6" max="6" width="11.2" style="5" customWidth="1"/>
    <col min="7" max="7" width="15.5" style="5" customWidth="1"/>
    <col min="8" max="8" width="9" style="5"/>
    <col min="9" max="9" width="8.63333333333333" style="5" customWidth="1"/>
    <col min="10" max="10" width="11.5" style="5" customWidth="1"/>
    <col min="11" max="13" width="9" style="5"/>
    <col min="14" max="16384" width="9" style="1"/>
  </cols>
  <sheetData>
    <row r="1" s="1" customFormat="1" spans="1:13">
      <c r="A1" s="5" t="s">
        <v>490</v>
      </c>
      <c r="B1" s="5"/>
      <c r="C1" s="5"/>
      <c r="D1" s="5"/>
      <c r="E1" s="5"/>
      <c r="F1" s="5"/>
      <c r="G1" s="5"/>
      <c r="H1" s="5"/>
      <c r="I1" s="5"/>
      <c r="J1" s="5"/>
      <c r="K1" s="5"/>
      <c r="L1" s="5"/>
      <c r="M1" s="5"/>
    </row>
    <row r="2" s="1" customFormat="1" ht="26" customHeight="1" spans="1:13">
      <c r="A2" s="6" t="s">
        <v>560</v>
      </c>
      <c r="B2" s="6"/>
      <c r="C2" s="6"/>
      <c r="D2" s="6"/>
      <c r="E2" s="6"/>
      <c r="F2" s="6"/>
      <c r="G2" s="6"/>
      <c r="H2" s="6"/>
      <c r="I2" s="6"/>
      <c r="J2" s="6"/>
      <c r="K2" s="5"/>
      <c r="L2" s="5"/>
      <c r="M2" s="5"/>
    </row>
    <row r="3" s="2" customFormat="1" ht="13" customHeight="1" spans="1:13">
      <c r="A3" s="6"/>
      <c r="B3" s="6"/>
      <c r="C3" s="6"/>
      <c r="D3" s="6"/>
      <c r="E3" s="6"/>
      <c r="F3" s="6"/>
      <c r="G3" s="6"/>
      <c r="H3" s="6"/>
      <c r="I3" s="6"/>
      <c r="J3" s="32"/>
      <c r="K3" s="33"/>
      <c r="L3" s="33"/>
      <c r="M3" s="33"/>
    </row>
    <row r="4" s="38" customFormat="1" ht="30" customHeight="1" spans="1:256">
      <c r="A4" s="9" t="s">
        <v>493</v>
      </c>
      <c r="B4" s="9"/>
      <c r="C4" s="26" t="s">
        <v>641</v>
      </c>
      <c r="D4" s="26"/>
      <c r="E4" s="26"/>
      <c r="F4" s="26"/>
      <c r="G4" s="26"/>
      <c r="H4" s="26"/>
      <c r="I4" s="26"/>
      <c r="J4" s="26"/>
      <c r="K4" s="5"/>
      <c r="L4" s="5"/>
      <c r="M4" s="5"/>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9" t="s">
        <v>495</v>
      </c>
      <c r="B5" s="9"/>
      <c r="C5" s="10" t="s">
        <v>496</v>
      </c>
      <c r="D5" s="10"/>
      <c r="E5" s="10"/>
      <c r="F5" s="9" t="s">
        <v>497</v>
      </c>
      <c r="G5" s="10" t="s">
        <v>498</v>
      </c>
      <c r="H5" s="10"/>
      <c r="I5" s="10"/>
      <c r="J5" s="10"/>
      <c r="K5" s="5"/>
      <c r="L5" s="5"/>
      <c r="M5" s="5"/>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9" t="s">
        <v>499</v>
      </c>
      <c r="B6" s="9"/>
      <c r="C6" s="9"/>
      <c r="D6" s="9" t="s">
        <v>500</v>
      </c>
      <c r="E6" s="9" t="s">
        <v>433</v>
      </c>
      <c r="F6" s="9" t="s">
        <v>501</v>
      </c>
      <c r="G6" s="9" t="s">
        <v>502</v>
      </c>
      <c r="H6" s="9" t="s">
        <v>562</v>
      </c>
      <c r="I6" s="9" t="s">
        <v>504</v>
      </c>
      <c r="J6" s="9"/>
      <c r="K6" s="5"/>
      <c r="L6" s="5"/>
      <c r="M6" s="5"/>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9"/>
      <c r="B7" s="9"/>
      <c r="C7" s="11" t="s">
        <v>505</v>
      </c>
      <c r="D7" s="12">
        <f t="shared" ref="D7:F7" si="0">SUM(D8:D10)</f>
        <v>1400000</v>
      </c>
      <c r="E7" s="12">
        <f t="shared" si="0"/>
        <v>1400000</v>
      </c>
      <c r="F7" s="12">
        <f t="shared" si="0"/>
        <v>1400000</v>
      </c>
      <c r="G7" s="9">
        <v>10</v>
      </c>
      <c r="H7" s="13">
        <v>1</v>
      </c>
      <c r="I7" s="15">
        <v>10</v>
      </c>
      <c r="J7" s="15"/>
      <c r="K7" s="5"/>
      <c r="L7" s="5"/>
      <c r="M7" s="5"/>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9"/>
      <c r="B8" s="9"/>
      <c r="C8" s="11" t="s">
        <v>506</v>
      </c>
      <c r="D8" s="14">
        <v>1400000</v>
      </c>
      <c r="E8" s="14">
        <v>1400000</v>
      </c>
      <c r="F8" s="14">
        <v>1400000</v>
      </c>
      <c r="G8" s="9" t="s">
        <v>437</v>
      </c>
      <c r="H8" s="9" t="s">
        <v>437</v>
      </c>
      <c r="I8" s="15" t="s">
        <v>437</v>
      </c>
      <c r="J8" s="15"/>
      <c r="K8" s="5"/>
      <c r="L8" s="5"/>
      <c r="M8" s="5"/>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9"/>
      <c r="B9" s="9"/>
      <c r="C9" s="11" t="s">
        <v>507</v>
      </c>
      <c r="D9" s="14"/>
      <c r="E9" s="14"/>
      <c r="F9" s="14"/>
      <c r="G9" s="9" t="s">
        <v>437</v>
      </c>
      <c r="H9" s="9" t="s">
        <v>437</v>
      </c>
      <c r="I9" s="15" t="s">
        <v>437</v>
      </c>
      <c r="J9" s="15"/>
      <c r="K9" s="5"/>
      <c r="L9" s="5"/>
      <c r="M9" s="5"/>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3">
      <c r="A10" s="9"/>
      <c r="B10" s="9"/>
      <c r="C10" s="11" t="s">
        <v>508</v>
      </c>
      <c r="D10" s="15"/>
      <c r="E10" s="15"/>
      <c r="F10" s="15"/>
      <c r="G10" s="9" t="s">
        <v>437</v>
      </c>
      <c r="H10" s="9" t="s">
        <v>437</v>
      </c>
      <c r="I10" s="15" t="s">
        <v>437</v>
      </c>
      <c r="J10" s="15"/>
      <c r="K10" s="5"/>
      <c r="L10" s="5"/>
      <c r="M10" s="5"/>
    </row>
    <row r="11" s="1" customFormat="1" ht="18" customHeight="1" spans="1:13">
      <c r="A11" s="9" t="s">
        <v>509</v>
      </c>
      <c r="B11" s="9" t="s">
        <v>510</v>
      </c>
      <c r="C11" s="9"/>
      <c r="D11" s="9"/>
      <c r="E11" s="9"/>
      <c r="F11" s="15" t="s">
        <v>511</v>
      </c>
      <c r="G11" s="15"/>
      <c r="H11" s="15"/>
      <c r="I11" s="15"/>
      <c r="J11" s="15"/>
      <c r="K11" s="5"/>
      <c r="L11" s="5"/>
      <c r="M11" s="5"/>
    </row>
    <row r="12" s="1" customFormat="1" ht="87" customHeight="1" spans="1:13">
      <c r="A12" s="9"/>
      <c r="B12" s="16" t="s">
        <v>642</v>
      </c>
      <c r="C12" s="17"/>
      <c r="D12" s="17"/>
      <c r="E12" s="18"/>
      <c r="F12" s="42" t="s">
        <v>643</v>
      </c>
      <c r="G12" s="42"/>
      <c r="H12" s="42"/>
      <c r="I12" s="42"/>
      <c r="J12" s="42"/>
      <c r="K12" s="5"/>
      <c r="L12" s="5"/>
      <c r="M12" s="5"/>
    </row>
    <row r="13" s="1" customFormat="1" ht="36" customHeight="1" spans="1:13">
      <c r="A13" s="19" t="s">
        <v>514</v>
      </c>
      <c r="B13" s="20"/>
      <c r="C13" s="21"/>
      <c r="D13" s="19" t="s">
        <v>565</v>
      </c>
      <c r="E13" s="20"/>
      <c r="F13" s="21"/>
      <c r="G13" s="19" t="s">
        <v>566</v>
      </c>
      <c r="H13" s="20"/>
      <c r="I13" s="20"/>
      <c r="J13" s="20"/>
      <c r="K13" s="5"/>
      <c r="L13" s="5"/>
      <c r="M13" s="5"/>
    </row>
    <row r="14" s="1" customFormat="1" ht="36" customHeight="1" spans="1:13">
      <c r="A14" s="19" t="s">
        <v>519</v>
      </c>
      <c r="B14" s="9" t="s">
        <v>520</v>
      </c>
      <c r="C14" s="9" t="s">
        <v>521</v>
      </c>
      <c r="D14" s="9" t="s">
        <v>522</v>
      </c>
      <c r="E14" s="9" t="s">
        <v>523</v>
      </c>
      <c r="F14" s="9" t="s">
        <v>524</v>
      </c>
      <c r="G14" s="9" t="s">
        <v>516</v>
      </c>
      <c r="H14" s="9" t="s">
        <v>502</v>
      </c>
      <c r="I14" s="9" t="s">
        <v>504</v>
      </c>
      <c r="J14" s="9" t="s">
        <v>518</v>
      </c>
      <c r="K14" s="5"/>
      <c r="L14" s="5"/>
      <c r="M14" s="5"/>
    </row>
    <row r="15" s="1" customFormat="1" ht="18" customHeight="1" spans="1:13">
      <c r="A15" s="9" t="s">
        <v>525</v>
      </c>
      <c r="B15" s="22" t="s">
        <v>526</v>
      </c>
      <c r="C15" s="23"/>
      <c r="D15" s="153" t="s">
        <v>567</v>
      </c>
      <c r="E15" s="9"/>
      <c r="F15" s="9"/>
      <c r="G15" s="9"/>
      <c r="H15" s="9"/>
      <c r="I15" s="9"/>
      <c r="J15" s="9"/>
      <c r="K15" s="5"/>
      <c r="L15" s="5"/>
      <c r="M15" s="5"/>
    </row>
    <row r="16" s="1" customFormat="1" ht="18" customHeight="1" spans="1:13">
      <c r="A16" s="9"/>
      <c r="B16" s="22" t="s">
        <v>530</v>
      </c>
      <c r="C16" s="23" t="s">
        <v>604</v>
      </c>
      <c r="D16" s="24"/>
      <c r="E16" s="9">
        <v>90</v>
      </c>
      <c r="F16" s="9" t="s">
        <v>538</v>
      </c>
      <c r="G16" s="25" t="s">
        <v>605</v>
      </c>
      <c r="H16" s="25">
        <v>30</v>
      </c>
      <c r="I16" s="25">
        <v>25</v>
      </c>
      <c r="J16" s="25"/>
      <c r="K16" s="5"/>
      <c r="L16" s="5"/>
      <c r="M16" s="5"/>
    </row>
    <row r="17" s="1" customFormat="1" ht="18" customHeight="1" spans="1:13">
      <c r="A17" s="9"/>
      <c r="B17" s="22" t="s">
        <v>531</v>
      </c>
      <c r="C17" s="23"/>
      <c r="D17" s="24"/>
      <c r="E17" s="9"/>
      <c r="F17" s="9"/>
      <c r="G17" s="25"/>
      <c r="H17" s="25"/>
      <c r="I17" s="25"/>
      <c r="J17" s="25"/>
      <c r="K17" s="5"/>
      <c r="L17" s="5"/>
      <c r="M17" s="5"/>
    </row>
    <row r="18" s="1" customFormat="1" ht="18" customHeight="1" spans="1:13">
      <c r="A18" s="9"/>
      <c r="B18" s="9" t="s">
        <v>532</v>
      </c>
      <c r="C18" s="23"/>
      <c r="D18" s="24"/>
      <c r="E18" s="9"/>
      <c r="F18" s="9"/>
      <c r="G18" s="25"/>
      <c r="H18" s="25"/>
      <c r="I18" s="25"/>
      <c r="J18" s="25"/>
      <c r="K18" s="5"/>
      <c r="L18" s="5"/>
      <c r="M18" s="5"/>
    </row>
    <row r="19" s="1" customFormat="1" ht="30" customHeight="1" spans="1:13">
      <c r="A19" s="9" t="s">
        <v>533</v>
      </c>
      <c r="B19" s="9" t="s">
        <v>534</v>
      </c>
      <c r="C19" s="23"/>
      <c r="D19" s="24"/>
      <c r="E19" s="9"/>
      <c r="F19" s="9"/>
      <c r="G19" s="25"/>
      <c r="H19" s="25"/>
      <c r="I19" s="25"/>
      <c r="J19" s="25"/>
      <c r="K19" s="5"/>
      <c r="L19" s="5"/>
      <c r="M19" s="5"/>
    </row>
    <row r="20" s="1" customFormat="1" ht="30" customHeight="1" spans="1:13">
      <c r="A20" s="9"/>
      <c r="B20" s="9" t="s">
        <v>535</v>
      </c>
      <c r="C20" s="23" t="s">
        <v>536</v>
      </c>
      <c r="D20" s="24"/>
      <c r="E20" s="9">
        <v>90</v>
      </c>
      <c r="F20" s="9" t="s">
        <v>538</v>
      </c>
      <c r="G20" s="25" t="s">
        <v>539</v>
      </c>
      <c r="H20" s="25">
        <v>30</v>
      </c>
      <c r="I20" s="25">
        <v>27</v>
      </c>
      <c r="J20" s="25"/>
      <c r="K20" s="5"/>
      <c r="L20" s="5"/>
      <c r="M20" s="5"/>
    </row>
    <row r="21" s="1" customFormat="1" ht="30" customHeight="1" spans="1:13">
      <c r="A21" s="9"/>
      <c r="B21" s="9" t="s">
        <v>540</v>
      </c>
      <c r="C21" s="23"/>
      <c r="D21" s="24"/>
      <c r="E21" s="9"/>
      <c r="F21" s="9"/>
      <c r="G21" s="25"/>
      <c r="H21" s="25"/>
      <c r="I21" s="25"/>
      <c r="J21" s="25"/>
      <c r="K21" s="5"/>
      <c r="L21" s="5"/>
      <c r="M21" s="5"/>
    </row>
    <row r="22" s="1" customFormat="1" ht="30" customHeight="1" spans="1:13">
      <c r="A22" s="9"/>
      <c r="B22" s="26" t="s">
        <v>541</v>
      </c>
      <c r="C22" s="23"/>
      <c r="D22" s="24"/>
      <c r="E22" s="9"/>
      <c r="F22" s="9"/>
      <c r="G22" s="25"/>
      <c r="H22" s="25"/>
      <c r="I22" s="25"/>
      <c r="J22" s="25"/>
      <c r="K22" s="5"/>
      <c r="L22" s="5"/>
      <c r="M22" s="5"/>
    </row>
    <row r="23" s="1" customFormat="1" ht="30" customHeight="1" spans="1:13">
      <c r="A23" s="27" t="s">
        <v>542</v>
      </c>
      <c r="B23" s="28" t="s">
        <v>543</v>
      </c>
      <c r="C23" s="23" t="s">
        <v>544</v>
      </c>
      <c r="D23" s="24"/>
      <c r="E23" s="26">
        <v>90</v>
      </c>
      <c r="F23" s="26" t="s">
        <v>538</v>
      </c>
      <c r="G23" s="10" t="s">
        <v>545</v>
      </c>
      <c r="H23" s="29">
        <v>30</v>
      </c>
      <c r="I23" s="29">
        <v>27</v>
      </c>
      <c r="J23" s="34" t="s">
        <v>546</v>
      </c>
      <c r="K23" s="5"/>
      <c r="L23" s="5"/>
      <c r="M23" s="5"/>
    </row>
    <row r="24" s="1" customFormat="1" ht="54" customHeight="1" spans="1:13">
      <c r="A24" s="9" t="s">
        <v>547</v>
      </c>
      <c r="B24" s="9"/>
      <c r="C24" s="9"/>
      <c r="D24" s="9" t="s">
        <v>421</v>
      </c>
      <c r="E24" s="9"/>
      <c r="F24" s="9"/>
      <c r="G24" s="9"/>
      <c r="H24" s="9"/>
      <c r="I24" s="9"/>
      <c r="J24" s="9"/>
      <c r="K24" s="5"/>
      <c r="L24" s="5"/>
      <c r="M24" s="5"/>
    </row>
    <row r="25" s="1" customFormat="1" ht="25.5" customHeight="1" spans="1:13">
      <c r="A25" s="11" t="s">
        <v>549</v>
      </c>
      <c r="B25" s="19">
        <v>100</v>
      </c>
      <c r="C25" s="20"/>
      <c r="D25" s="20"/>
      <c r="E25" s="20"/>
      <c r="F25" s="20"/>
      <c r="G25" s="20"/>
      <c r="H25" s="21"/>
      <c r="I25" s="35">
        <f>SUM(I7,I15:I23)</f>
        <v>89</v>
      </c>
      <c r="J25" s="36" t="s">
        <v>550</v>
      </c>
      <c r="K25" s="5"/>
      <c r="L25" s="5"/>
      <c r="M25" s="5"/>
    </row>
    <row r="26" s="1" customFormat="1" ht="17" customHeight="1" spans="1:13">
      <c r="A26" s="30"/>
      <c r="B26" s="30"/>
      <c r="C26" s="30"/>
      <c r="D26" s="30"/>
      <c r="E26" s="30"/>
      <c r="F26" s="30"/>
      <c r="G26" s="30"/>
      <c r="H26" s="30"/>
      <c r="I26" s="30"/>
      <c r="J26" s="37"/>
      <c r="K26" s="5"/>
      <c r="L26" s="5"/>
      <c r="M26" s="5"/>
    </row>
    <row r="27" s="1" customFormat="1" ht="29" customHeight="1" spans="1:13">
      <c r="A27" s="31" t="s">
        <v>551</v>
      </c>
      <c r="B27" s="30"/>
      <c r="C27" s="30"/>
      <c r="D27" s="30"/>
      <c r="E27" s="30"/>
      <c r="F27" s="30"/>
      <c r="G27" s="30"/>
      <c r="H27" s="30"/>
      <c r="I27" s="30"/>
      <c r="J27" s="37"/>
      <c r="K27" s="5"/>
      <c r="L27" s="5"/>
      <c r="M27" s="5"/>
    </row>
    <row r="28" s="1" customFormat="1" ht="27" customHeight="1" spans="1:13">
      <c r="A28" s="31" t="s">
        <v>552</v>
      </c>
      <c r="B28" s="31"/>
      <c r="C28" s="31"/>
      <c r="D28" s="31"/>
      <c r="E28" s="31"/>
      <c r="F28" s="31"/>
      <c r="G28" s="31"/>
      <c r="H28" s="31"/>
      <c r="I28" s="31"/>
      <c r="J28" s="31"/>
      <c r="K28" s="5"/>
      <c r="L28" s="5"/>
      <c r="M28" s="5"/>
    </row>
    <row r="29" s="1" customFormat="1" ht="19" customHeight="1" spans="1:13">
      <c r="A29" s="31" t="s">
        <v>553</v>
      </c>
      <c r="B29" s="31"/>
      <c r="C29" s="31"/>
      <c r="D29" s="31"/>
      <c r="E29" s="31"/>
      <c r="F29" s="31"/>
      <c r="G29" s="31"/>
      <c r="H29" s="31"/>
      <c r="I29" s="31"/>
      <c r="J29" s="31"/>
      <c r="K29" s="5"/>
      <c r="L29" s="5"/>
      <c r="M29" s="5"/>
    </row>
    <row r="30" s="1" customFormat="1" ht="18" customHeight="1" spans="1:13">
      <c r="A30" s="31" t="s">
        <v>568</v>
      </c>
      <c r="B30" s="31"/>
      <c r="C30" s="31"/>
      <c r="D30" s="31"/>
      <c r="E30" s="31"/>
      <c r="F30" s="31"/>
      <c r="G30" s="31"/>
      <c r="H30" s="31"/>
      <c r="I30" s="31"/>
      <c r="J30" s="31"/>
      <c r="K30" s="5"/>
      <c r="L30" s="5"/>
      <c r="M30" s="5"/>
    </row>
    <row r="31" s="1" customFormat="1" ht="18" customHeight="1" spans="1:13">
      <c r="A31" s="31" t="s">
        <v>555</v>
      </c>
      <c r="B31" s="31"/>
      <c r="C31" s="31"/>
      <c r="D31" s="31"/>
      <c r="E31" s="31"/>
      <c r="F31" s="31"/>
      <c r="G31" s="31"/>
      <c r="H31" s="31"/>
      <c r="I31" s="31"/>
      <c r="J31" s="31"/>
      <c r="K31" s="5"/>
      <c r="L31" s="5"/>
      <c r="M31" s="5"/>
    </row>
    <row r="32" s="1" customFormat="1" ht="18" customHeight="1" spans="1:13">
      <c r="A32" s="31" t="s">
        <v>569</v>
      </c>
      <c r="B32" s="31"/>
      <c r="C32" s="31"/>
      <c r="D32" s="31"/>
      <c r="E32" s="31"/>
      <c r="F32" s="31"/>
      <c r="G32" s="31"/>
      <c r="H32" s="31"/>
      <c r="I32" s="31"/>
      <c r="J32" s="31"/>
      <c r="K32" s="5"/>
      <c r="L32" s="5"/>
      <c r="M32" s="5"/>
    </row>
    <row r="33" s="1" customFormat="1" ht="24" customHeight="1" spans="1:13">
      <c r="A33" s="31" t="s">
        <v>557</v>
      </c>
      <c r="B33" s="31"/>
      <c r="C33" s="31"/>
      <c r="D33" s="31"/>
      <c r="E33" s="31"/>
      <c r="F33" s="31"/>
      <c r="G33" s="31"/>
      <c r="H33" s="31"/>
      <c r="I33" s="31"/>
      <c r="J33" s="31"/>
      <c r="K33" s="5"/>
      <c r="L33" s="5"/>
      <c r="M33" s="5"/>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B25:H25"/>
    <mergeCell ref="A28:J28"/>
    <mergeCell ref="A29:J29"/>
    <mergeCell ref="A30:J30"/>
    <mergeCell ref="A31:J31"/>
    <mergeCell ref="A32:J32"/>
    <mergeCell ref="A33:J33"/>
    <mergeCell ref="A11:A12"/>
    <mergeCell ref="A15:A18"/>
    <mergeCell ref="A19:A22"/>
    <mergeCell ref="D15:D23"/>
    <mergeCell ref="A6:B10"/>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showZeros="0" zoomScale="70" zoomScaleNormal="70" zoomScaleSheetLayoutView="85" workbookViewId="0">
      <selection activeCell="M27" sqref="M27"/>
    </sheetView>
  </sheetViews>
  <sheetFormatPr defaultColWidth="9" defaultRowHeight="13.5"/>
  <cols>
    <col min="1" max="2" width="11.125" style="5" customWidth="1"/>
    <col min="3" max="3" width="14.6" style="5" customWidth="1"/>
    <col min="4" max="5" width="11.3" style="5" customWidth="1"/>
    <col min="6" max="6" width="11.2" style="5" customWidth="1"/>
    <col min="7" max="7" width="15.25" style="5" customWidth="1"/>
    <col min="8" max="8" width="9" style="5"/>
    <col min="9" max="9" width="8.63333333333333" style="5" customWidth="1"/>
    <col min="10" max="10" width="11.5" style="5" customWidth="1"/>
    <col min="11" max="13" width="9" style="5"/>
    <col min="14" max="16384" width="9" style="1"/>
  </cols>
  <sheetData>
    <row r="1" s="1" customFormat="1" spans="1:13">
      <c r="A1" s="5" t="s">
        <v>490</v>
      </c>
      <c r="B1" s="5"/>
      <c r="C1" s="5"/>
      <c r="D1" s="5"/>
      <c r="E1" s="5"/>
      <c r="F1" s="5"/>
      <c r="G1" s="5"/>
      <c r="H1" s="5"/>
      <c r="I1" s="5"/>
      <c r="J1" s="5"/>
      <c r="K1" s="5"/>
      <c r="L1" s="5"/>
      <c r="M1" s="5"/>
    </row>
    <row r="2" s="1" customFormat="1" ht="26" customHeight="1" spans="1:13">
      <c r="A2" s="6" t="s">
        <v>560</v>
      </c>
      <c r="B2" s="6"/>
      <c r="C2" s="6"/>
      <c r="D2" s="6"/>
      <c r="E2" s="6"/>
      <c r="F2" s="6"/>
      <c r="G2" s="6"/>
      <c r="H2" s="6"/>
      <c r="I2" s="6"/>
      <c r="J2" s="6"/>
      <c r="K2" s="5"/>
      <c r="L2" s="5"/>
      <c r="M2" s="5"/>
    </row>
    <row r="3" s="2" customFormat="1" ht="13" customHeight="1" spans="1:13">
      <c r="A3" s="6"/>
      <c r="B3" s="6"/>
      <c r="C3" s="6"/>
      <c r="D3" s="6"/>
      <c r="E3" s="6"/>
      <c r="F3" s="6"/>
      <c r="G3" s="6"/>
      <c r="H3" s="6"/>
      <c r="I3" s="6"/>
      <c r="J3" s="32"/>
      <c r="K3" s="33"/>
      <c r="L3" s="33"/>
      <c r="M3" s="33"/>
    </row>
    <row r="4" s="38" customFormat="1" ht="18" customHeight="1" spans="1:256">
      <c r="A4" s="9" t="s">
        <v>493</v>
      </c>
      <c r="B4" s="9"/>
      <c r="C4" s="26" t="s">
        <v>641</v>
      </c>
      <c r="D4" s="26"/>
      <c r="E4" s="26"/>
      <c r="F4" s="26"/>
      <c r="G4" s="26"/>
      <c r="H4" s="26"/>
      <c r="I4" s="26"/>
      <c r="J4" s="26"/>
      <c r="K4" s="5"/>
      <c r="L4" s="5"/>
      <c r="M4" s="5"/>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9" t="s">
        <v>495</v>
      </c>
      <c r="B5" s="9"/>
      <c r="C5" s="10" t="s">
        <v>496</v>
      </c>
      <c r="D5" s="10"/>
      <c r="E5" s="10"/>
      <c r="F5" s="9" t="s">
        <v>497</v>
      </c>
      <c r="G5" s="10" t="s">
        <v>498</v>
      </c>
      <c r="H5" s="10"/>
      <c r="I5" s="10"/>
      <c r="J5" s="10"/>
      <c r="K5" s="5"/>
      <c r="L5" s="5"/>
      <c r="M5" s="5"/>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9" t="s">
        <v>499</v>
      </c>
      <c r="B6" s="9"/>
      <c r="C6" s="9"/>
      <c r="D6" s="9" t="s">
        <v>500</v>
      </c>
      <c r="E6" s="9" t="s">
        <v>433</v>
      </c>
      <c r="F6" s="9" t="s">
        <v>501</v>
      </c>
      <c r="G6" s="9" t="s">
        <v>502</v>
      </c>
      <c r="H6" s="9" t="s">
        <v>562</v>
      </c>
      <c r="I6" s="9" t="s">
        <v>504</v>
      </c>
      <c r="J6" s="9"/>
      <c r="K6" s="5"/>
      <c r="L6" s="5"/>
      <c r="M6" s="5"/>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9"/>
      <c r="B7" s="9"/>
      <c r="C7" s="11" t="s">
        <v>505</v>
      </c>
      <c r="D7" s="12">
        <f t="shared" ref="D7:F7" si="0">SUM(D8:D10)</f>
        <v>154450</v>
      </c>
      <c r="E7" s="12">
        <f t="shared" si="0"/>
        <v>154450</v>
      </c>
      <c r="F7" s="12">
        <f t="shared" si="0"/>
        <v>154450</v>
      </c>
      <c r="G7" s="9">
        <v>10</v>
      </c>
      <c r="H7" s="13">
        <v>1</v>
      </c>
      <c r="I7" s="15">
        <v>10</v>
      </c>
      <c r="J7" s="15"/>
      <c r="K7" s="5"/>
      <c r="L7" s="5"/>
      <c r="M7" s="5"/>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9"/>
      <c r="B8" s="9"/>
      <c r="C8" s="11" t="s">
        <v>506</v>
      </c>
      <c r="D8" s="14">
        <v>154450</v>
      </c>
      <c r="E8" s="14">
        <v>154450</v>
      </c>
      <c r="F8" s="14">
        <v>154450</v>
      </c>
      <c r="G8" s="9" t="s">
        <v>437</v>
      </c>
      <c r="H8" s="9" t="s">
        <v>437</v>
      </c>
      <c r="I8" s="15" t="s">
        <v>437</v>
      </c>
      <c r="J8" s="15"/>
      <c r="K8" s="5"/>
      <c r="L8" s="5"/>
      <c r="M8" s="5"/>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9"/>
      <c r="B9" s="9"/>
      <c r="C9" s="11" t="s">
        <v>507</v>
      </c>
      <c r="D9" s="14"/>
      <c r="E9" s="14"/>
      <c r="F9" s="14"/>
      <c r="G9" s="9" t="s">
        <v>437</v>
      </c>
      <c r="H9" s="9" t="s">
        <v>437</v>
      </c>
      <c r="I9" s="15" t="s">
        <v>437</v>
      </c>
      <c r="J9" s="15"/>
      <c r="K9" s="5"/>
      <c r="L9" s="5"/>
      <c r="M9" s="5"/>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3">
      <c r="A10" s="9"/>
      <c r="B10" s="9"/>
      <c r="C10" s="11" t="s">
        <v>508</v>
      </c>
      <c r="D10" s="15"/>
      <c r="E10" s="15"/>
      <c r="F10" s="15"/>
      <c r="G10" s="9" t="s">
        <v>437</v>
      </c>
      <c r="H10" s="9" t="s">
        <v>437</v>
      </c>
      <c r="I10" s="15" t="s">
        <v>437</v>
      </c>
      <c r="J10" s="15"/>
      <c r="K10" s="5"/>
      <c r="L10" s="5"/>
      <c r="M10" s="5"/>
    </row>
    <row r="11" s="1" customFormat="1" ht="18" customHeight="1" spans="1:13">
      <c r="A11" s="9" t="s">
        <v>509</v>
      </c>
      <c r="B11" s="9" t="s">
        <v>510</v>
      </c>
      <c r="C11" s="9"/>
      <c r="D11" s="9"/>
      <c r="E11" s="9"/>
      <c r="F11" s="15" t="s">
        <v>511</v>
      </c>
      <c r="G11" s="15"/>
      <c r="H11" s="15"/>
      <c r="I11" s="15"/>
      <c r="J11" s="15"/>
      <c r="K11" s="5"/>
      <c r="L11" s="5"/>
      <c r="M11" s="5"/>
    </row>
    <row r="12" s="1" customFormat="1" ht="54" customHeight="1" spans="1:13">
      <c r="A12" s="9"/>
      <c r="B12" s="39" t="s">
        <v>644</v>
      </c>
      <c r="C12" s="40"/>
      <c r="D12" s="40"/>
      <c r="E12" s="41"/>
      <c r="F12" s="15" t="s">
        <v>645</v>
      </c>
      <c r="G12" s="15"/>
      <c r="H12" s="15"/>
      <c r="I12" s="15"/>
      <c r="J12" s="15"/>
      <c r="K12" s="5"/>
      <c r="L12" s="5"/>
      <c r="M12" s="5"/>
    </row>
    <row r="13" s="1" customFormat="1" ht="36" customHeight="1" spans="1:13">
      <c r="A13" s="19" t="s">
        <v>514</v>
      </c>
      <c r="B13" s="20"/>
      <c r="C13" s="21"/>
      <c r="D13" s="19" t="s">
        <v>565</v>
      </c>
      <c r="E13" s="20"/>
      <c r="F13" s="21"/>
      <c r="G13" s="19" t="s">
        <v>566</v>
      </c>
      <c r="H13" s="20"/>
      <c r="I13" s="20"/>
      <c r="J13" s="20"/>
      <c r="K13" s="5"/>
      <c r="L13" s="5"/>
      <c r="M13" s="5"/>
    </row>
    <row r="14" s="1" customFormat="1" ht="36" customHeight="1" spans="1:13">
      <c r="A14" s="19" t="s">
        <v>519</v>
      </c>
      <c r="B14" s="9" t="s">
        <v>520</v>
      </c>
      <c r="C14" s="9" t="s">
        <v>521</v>
      </c>
      <c r="D14" s="9" t="s">
        <v>522</v>
      </c>
      <c r="E14" s="9" t="s">
        <v>523</v>
      </c>
      <c r="F14" s="9" t="s">
        <v>524</v>
      </c>
      <c r="G14" s="9" t="s">
        <v>516</v>
      </c>
      <c r="H14" s="9" t="s">
        <v>502</v>
      </c>
      <c r="I14" s="9" t="s">
        <v>504</v>
      </c>
      <c r="J14" s="9" t="s">
        <v>518</v>
      </c>
      <c r="K14" s="5"/>
      <c r="L14" s="5"/>
      <c r="M14" s="5"/>
    </row>
    <row r="15" s="1" customFormat="1" ht="18" customHeight="1" spans="1:13">
      <c r="A15" s="9" t="s">
        <v>525</v>
      </c>
      <c r="B15" s="22" t="s">
        <v>526</v>
      </c>
      <c r="C15" s="23" t="s">
        <v>527</v>
      </c>
      <c r="D15" s="153" t="s">
        <v>567</v>
      </c>
      <c r="E15" s="9">
        <f>F8</f>
        <v>154450</v>
      </c>
      <c r="F15" s="9" t="s">
        <v>529</v>
      </c>
      <c r="G15" s="9">
        <f>E15</f>
        <v>154450</v>
      </c>
      <c r="H15" s="9">
        <v>30</v>
      </c>
      <c r="I15" s="9">
        <v>30</v>
      </c>
      <c r="J15" s="9"/>
      <c r="K15" s="5"/>
      <c r="L15" s="5"/>
      <c r="M15" s="5"/>
    </row>
    <row r="16" s="1" customFormat="1" ht="18" customHeight="1" spans="1:13">
      <c r="A16" s="9"/>
      <c r="B16" s="22" t="s">
        <v>530</v>
      </c>
      <c r="C16" s="23"/>
      <c r="D16" s="24"/>
      <c r="E16" s="9"/>
      <c r="F16" s="9"/>
      <c r="G16" s="25"/>
      <c r="H16" s="25"/>
      <c r="I16" s="25"/>
      <c r="J16" s="25"/>
      <c r="K16" s="5"/>
      <c r="L16" s="5"/>
      <c r="M16" s="5"/>
    </row>
    <row r="17" s="1" customFormat="1" ht="18" customHeight="1" spans="1:13">
      <c r="A17" s="9"/>
      <c r="B17" s="22" t="s">
        <v>531</v>
      </c>
      <c r="C17" s="23"/>
      <c r="D17" s="24"/>
      <c r="E17" s="9"/>
      <c r="F17" s="9"/>
      <c r="G17" s="25"/>
      <c r="H17" s="25"/>
      <c r="I17" s="25"/>
      <c r="J17" s="25"/>
      <c r="K17" s="5"/>
      <c r="L17" s="5"/>
      <c r="M17" s="5"/>
    </row>
    <row r="18" s="1" customFormat="1" ht="18" customHeight="1" spans="1:13">
      <c r="A18" s="9"/>
      <c r="B18" s="9" t="s">
        <v>532</v>
      </c>
      <c r="C18" s="23"/>
      <c r="D18" s="24"/>
      <c r="E18" s="9"/>
      <c r="F18" s="9"/>
      <c r="G18" s="25"/>
      <c r="H18" s="25"/>
      <c r="I18" s="25"/>
      <c r="J18" s="25"/>
      <c r="K18" s="5"/>
      <c r="L18" s="5"/>
      <c r="M18" s="5"/>
    </row>
    <row r="19" s="1" customFormat="1" ht="30" customHeight="1" spans="1:13">
      <c r="A19" s="9" t="s">
        <v>533</v>
      </c>
      <c r="B19" s="9" t="s">
        <v>534</v>
      </c>
      <c r="C19" s="23"/>
      <c r="D19" s="24"/>
      <c r="E19" s="9"/>
      <c r="F19" s="9"/>
      <c r="G19" s="25"/>
      <c r="H19" s="25"/>
      <c r="I19" s="25"/>
      <c r="J19" s="25"/>
      <c r="K19" s="5"/>
      <c r="L19" s="5"/>
      <c r="M19" s="5"/>
    </row>
    <row r="20" s="1" customFormat="1" ht="30" customHeight="1" spans="1:13">
      <c r="A20" s="9"/>
      <c r="B20" s="9" t="s">
        <v>535</v>
      </c>
      <c r="C20" s="23" t="s">
        <v>536</v>
      </c>
      <c r="D20" s="24"/>
      <c r="E20" s="9">
        <v>90</v>
      </c>
      <c r="F20" s="9" t="s">
        <v>538</v>
      </c>
      <c r="G20" s="25" t="s">
        <v>539</v>
      </c>
      <c r="H20" s="25">
        <v>30</v>
      </c>
      <c r="I20" s="25">
        <v>28</v>
      </c>
      <c r="J20" s="25"/>
      <c r="K20" s="5"/>
      <c r="L20" s="5"/>
      <c r="M20" s="5"/>
    </row>
    <row r="21" s="1" customFormat="1" ht="30" customHeight="1" spans="1:13">
      <c r="A21" s="9"/>
      <c r="B21" s="9" t="s">
        <v>540</v>
      </c>
      <c r="C21" s="23"/>
      <c r="D21" s="24"/>
      <c r="E21" s="9"/>
      <c r="F21" s="9"/>
      <c r="G21" s="25"/>
      <c r="H21" s="25"/>
      <c r="I21" s="25"/>
      <c r="J21" s="25"/>
      <c r="K21" s="5"/>
      <c r="L21" s="5"/>
      <c r="M21" s="5"/>
    </row>
    <row r="22" s="1" customFormat="1" ht="30" customHeight="1" spans="1:13">
      <c r="A22" s="9"/>
      <c r="B22" s="26" t="s">
        <v>541</v>
      </c>
      <c r="C22" s="23"/>
      <c r="D22" s="24"/>
      <c r="E22" s="9"/>
      <c r="F22" s="9"/>
      <c r="G22" s="25"/>
      <c r="H22" s="25"/>
      <c r="I22" s="25"/>
      <c r="J22" s="25"/>
      <c r="K22" s="5"/>
      <c r="L22" s="5"/>
      <c r="M22" s="5"/>
    </row>
    <row r="23" s="1" customFormat="1" ht="30" customHeight="1" spans="1:13">
      <c r="A23" s="27" t="s">
        <v>542</v>
      </c>
      <c r="B23" s="28" t="s">
        <v>543</v>
      </c>
      <c r="C23" s="23" t="s">
        <v>544</v>
      </c>
      <c r="D23" s="24"/>
      <c r="E23" s="26">
        <v>90</v>
      </c>
      <c r="F23" s="26" t="s">
        <v>538</v>
      </c>
      <c r="G23" s="10" t="s">
        <v>545</v>
      </c>
      <c r="H23" s="29">
        <v>30</v>
      </c>
      <c r="I23" s="29">
        <v>25</v>
      </c>
      <c r="J23" s="34" t="s">
        <v>546</v>
      </c>
      <c r="K23" s="5"/>
      <c r="L23" s="5"/>
      <c r="M23" s="5"/>
    </row>
    <row r="24" s="1" customFormat="1" ht="54" customHeight="1" spans="1:13">
      <c r="A24" s="9" t="s">
        <v>547</v>
      </c>
      <c r="B24" s="9"/>
      <c r="C24" s="9"/>
      <c r="D24" s="9" t="s">
        <v>421</v>
      </c>
      <c r="E24" s="9"/>
      <c r="F24" s="9"/>
      <c r="G24" s="9"/>
      <c r="H24" s="9"/>
      <c r="I24" s="9"/>
      <c r="J24" s="9"/>
      <c r="K24" s="5"/>
      <c r="L24" s="5"/>
      <c r="M24" s="5"/>
    </row>
    <row r="25" s="1" customFormat="1" ht="25.5" customHeight="1" spans="1:13">
      <c r="A25" s="11" t="s">
        <v>549</v>
      </c>
      <c r="B25" s="19">
        <v>100</v>
      </c>
      <c r="C25" s="20"/>
      <c r="D25" s="20"/>
      <c r="E25" s="20"/>
      <c r="F25" s="20"/>
      <c r="G25" s="20"/>
      <c r="H25" s="21"/>
      <c r="I25" s="35">
        <f>SUM(I7,I15:I23)</f>
        <v>93</v>
      </c>
      <c r="J25" s="36" t="s">
        <v>550</v>
      </c>
      <c r="K25" s="5"/>
      <c r="L25" s="5"/>
      <c r="M25" s="5"/>
    </row>
    <row r="26" s="1" customFormat="1" ht="17" customHeight="1" spans="1:13">
      <c r="A26" s="30"/>
      <c r="B26" s="30"/>
      <c r="C26" s="30"/>
      <c r="D26" s="30"/>
      <c r="E26" s="30"/>
      <c r="F26" s="30"/>
      <c r="G26" s="30"/>
      <c r="H26" s="30"/>
      <c r="I26" s="30"/>
      <c r="J26" s="37"/>
      <c r="K26" s="5"/>
      <c r="L26" s="5"/>
      <c r="M26" s="5"/>
    </row>
    <row r="27" s="1" customFormat="1" ht="29" customHeight="1" spans="1:13">
      <c r="A27" s="31" t="s">
        <v>551</v>
      </c>
      <c r="B27" s="30"/>
      <c r="C27" s="30"/>
      <c r="D27" s="30"/>
      <c r="E27" s="30"/>
      <c r="F27" s="30"/>
      <c r="G27" s="30"/>
      <c r="H27" s="30"/>
      <c r="I27" s="30"/>
      <c r="J27" s="37"/>
      <c r="K27" s="5"/>
      <c r="L27" s="5"/>
      <c r="M27" s="5"/>
    </row>
    <row r="28" s="1" customFormat="1" ht="27" customHeight="1" spans="1:13">
      <c r="A28" s="31" t="s">
        <v>552</v>
      </c>
      <c r="B28" s="31"/>
      <c r="C28" s="31"/>
      <c r="D28" s="31"/>
      <c r="E28" s="31"/>
      <c r="F28" s="31"/>
      <c r="G28" s="31"/>
      <c r="H28" s="31"/>
      <c r="I28" s="31"/>
      <c r="J28" s="31"/>
      <c r="K28" s="5"/>
      <c r="L28" s="5"/>
      <c r="M28" s="5"/>
    </row>
    <row r="29" s="1" customFormat="1" ht="19" customHeight="1" spans="1:13">
      <c r="A29" s="31" t="s">
        <v>553</v>
      </c>
      <c r="B29" s="31"/>
      <c r="C29" s="31"/>
      <c r="D29" s="31"/>
      <c r="E29" s="31"/>
      <c r="F29" s="31"/>
      <c r="G29" s="31"/>
      <c r="H29" s="31"/>
      <c r="I29" s="31"/>
      <c r="J29" s="31"/>
      <c r="K29" s="5"/>
      <c r="L29" s="5"/>
      <c r="M29" s="5"/>
    </row>
    <row r="30" s="1" customFormat="1" ht="18" customHeight="1" spans="1:13">
      <c r="A30" s="31" t="s">
        <v>568</v>
      </c>
      <c r="B30" s="31"/>
      <c r="C30" s="31"/>
      <c r="D30" s="31"/>
      <c r="E30" s="31"/>
      <c r="F30" s="31"/>
      <c r="G30" s="31"/>
      <c r="H30" s="31"/>
      <c r="I30" s="31"/>
      <c r="J30" s="31"/>
      <c r="K30" s="5"/>
      <c r="L30" s="5"/>
      <c r="M30" s="5"/>
    </row>
    <row r="31" s="1" customFormat="1" ht="18" customHeight="1" spans="1:13">
      <c r="A31" s="31" t="s">
        <v>555</v>
      </c>
      <c r="B31" s="31"/>
      <c r="C31" s="31"/>
      <c r="D31" s="31"/>
      <c r="E31" s="31"/>
      <c r="F31" s="31"/>
      <c r="G31" s="31"/>
      <c r="H31" s="31"/>
      <c r="I31" s="31"/>
      <c r="J31" s="31"/>
      <c r="K31" s="5"/>
      <c r="L31" s="5"/>
      <c r="M31" s="5"/>
    </row>
    <row r="32" s="1" customFormat="1" ht="18" customHeight="1" spans="1:13">
      <c r="A32" s="31" t="s">
        <v>569</v>
      </c>
      <c r="B32" s="31"/>
      <c r="C32" s="31"/>
      <c r="D32" s="31"/>
      <c r="E32" s="31"/>
      <c r="F32" s="31"/>
      <c r="G32" s="31"/>
      <c r="H32" s="31"/>
      <c r="I32" s="31"/>
      <c r="J32" s="31"/>
      <c r="K32" s="5"/>
      <c r="L32" s="5"/>
      <c r="M32" s="5"/>
    </row>
    <row r="33" s="1" customFormat="1" ht="24" customHeight="1" spans="1:13">
      <c r="A33" s="31" t="s">
        <v>557</v>
      </c>
      <c r="B33" s="31"/>
      <c r="C33" s="31"/>
      <c r="D33" s="31"/>
      <c r="E33" s="31"/>
      <c r="F33" s="31"/>
      <c r="G33" s="31"/>
      <c r="H33" s="31"/>
      <c r="I33" s="31"/>
      <c r="J33" s="31"/>
      <c r="K33" s="5"/>
      <c r="L33" s="5"/>
      <c r="M33" s="5"/>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B25:H25"/>
    <mergeCell ref="A28:J28"/>
    <mergeCell ref="A29:J29"/>
    <mergeCell ref="A30:J30"/>
    <mergeCell ref="A31:J31"/>
    <mergeCell ref="A32:J32"/>
    <mergeCell ref="A33:J33"/>
    <mergeCell ref="A11:A12"/>
    <mergeCell ref="A15:A18"/>
    <mergeCell ref="A19:A22"/>
    <mergeCell ref="D15:D23"/>
    <mergeCell ref="A6:B10"/>
  </mergeCells>
  <pageMargins left="0.75" right="0.75" top="1" bottom="1" header="0.5" footer="0.5"/>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showZeros="0" zoomScale="80" zoomScaleNormal="80" workbookViewId="0">
      <selection activeCell="H7" sqref="H7"/>
    </sheetView>
  </sheetViews>
  <sheetFormatPr defaultColWidth="9" defaultRowHeight="13.5"/>
  <cols>
    <col min="1" max="2" width="11.125" style="5" customWidth="1"/>
    <col min="3" max="3" width="14.6" style="5" customWidth="1"/>
    <col min="4" max="5" width="11.3" style="5" customWidth="1"/>
    <col min="6" max="6" width="11.2" style="5" customWidth="1"/>
    <col min="7" max="7" width="14.375" style="5" customWidth="1"/>
    <col min="8" max="8" width="9" style="5"/>
    <col min="9" max="9" width="8.63333333333333" style="5" customWidth="1"/>
    <col min="10" max="10" width="11.5" style="5" customWidth="1"/>
    <col min="11" max="13" width="9" style="5"/>
    <col min="14" max="16384" width="9" style="1"/>
  </cols>
  <sheetData>
    <row r="1" s="1" customFormat="1" spans="1:13">
      <c r="A1" s="5" t="s">
        <v>490</v>
      </c>
      <c r="B1" s="5"/>
      <c r="C1" s="5"/>
      <c r="D1" s="5"/>
      <c r="E1" s="5"/>
      <c r="F1" s="5"/>
      <c r="G1" s="5"/>
      <c r="H1" s="5"/>
      <c r="I1" s="5"/>
      <c r="J1" s="5"/>
      <c r="K1" s="5"/>
      <c r="L1" s="5"/>
      <c r="M1" s="5"/>
    </row>
    <row r="2" s="1" customFormat="1" ht="26" customHeight="1" spans="1:13">
      <c r="A2" s="6" t="s">
        <v>560</v>
      </c>
      <c r="B2" s="6"/>
      <c r="C2" s="6"/>
      <c r="D2" s="6"/>
      <c r="E2" s="6"/>
      <c r="F2" s="6"/>
      <c r="G2" s="6"/>
      <c r="H2" s="6"/>
      <c r="I2" s="6"/>
      <c r="J2" s="6"/>
      <c r="K2" s="5"/>
      <c r="L2" s="5"/>
      <c r="M2" s="5"/>
    </row>
    <row r="3" s="2" customFormat="1" ht="13" customHeight="1" spans="1:13">
      <c r="A3" s="6"/>
      <c r="B3" s="6"/>
      <c r="C3" s="6"/>
      <c r="D3" s="6"/>
      <c r="E3" s="6"/>
      <c r="F3" s="6"/>
      <c r="G3" s="6"/>
      <c r="H3" s="6"/>
      <c r="I3" s="6"/>
      <c r="J3" s="32"/>
      <c r="K3" s="33"/>
      <c r="L3" s="33"/>
      <c r="M3" s="33"/>
    </row>
    <row r="4" s="3" customFormat="1" ht="31" customHeight="1" spans="1:256">
      <c r="A4" s="7" t="s">
        <v>493</v>
      </c>
      <c r="B4" s="7"/>
      <c r="C4" s="8" t="s">
        <v>641</v>
      </c>
      <c r="D4" s="8"/>
      <c r="E4" s="8"/>
      <c r="F4" s="8"/>
      <c r="G4" s="8"/>
      <c r="H4" s="8"/>
      <c r="I4" s="8"/>
      <c r="J4" s="8"/>
      <c r="K4" s="5"/>
      <c r="L4" s="5"/>
      <c r="M4" s="5"/>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9" t="s">
        <v>495</v>
      </c>
      <c r="B5" s="9"/>
      <c r="C5" s="10" t="s">
        <v>496</v>
      </c>
      <c r="D5" s="10"/>
      <c r="E5" s="10"/>
      <c r="F5" s="9" t="s">
        <v>497</v>
      </c>
      <c r="G5" s="10" t="s">
        <v>498</v>
      </c>
      <c r="H5" s="10"/>
      <c r="I5" s="10"/>
      <c r="J5" s="10"/>
      <c r="K5" s="5"/>
      <c r="L5" s="5"/>
      <c r="M5" s="5"/>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9" t="s">
        <v>499</v>
      </c>
      <c r="B6" s="9"/>
      <c r="C6" s="9"/>
      <c r="D6" s="9" t="s">
        <v>500</v>
      </c>
      <c r="E6" s="9" t="s">
        <v>433</v>
      </c>
      <c r="F6" s="9" t="s">
        <v>501</v>
      </c>
      <c r="G6" s="9" t="s">
        <v>502</v>
      </c>
      <c r="H6" s="9" t="s">
        <v>562</v>
      </c>
      <c r="I6" s="9" t="s">
        <v>504</v>
      </c>
      <c r="J6" s="9"/>
      <c r="K6" s="5"/>
      <c r="L6" s="5"/>
      <c r="M6" s="5"/>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9"/>
      <c r="B7" s="9"/>
      <c r="C7" s="11" t="s">
        <v>505</v>
      </c>
      <c r="D7" s="12">
        <f t="shared" ref="D7:F7" si="0">SUM(D8:D10)</f>
        <v>24080</v>
      </c>
      <c r="E7" s="12">
        <f t="shared" si="0"/>
        <v>24080</v>
      </c>
      <c r="F7" s="12">
        <f t="shared" si="0"/>
        <v>24080</v>
      </c>
      <c r="G7" s="9">
        <v>10</v>
      </c>
      <c r="H7" s="13">
        <v>1</v>
      </c>
      <c r="I7" s="15">
        <v>10</v>
      </c>
      <c r="J7" s="15"/>
      <c r="K7" s="5"/>
      <c r="L7" s="5"/>
      <c r="M7" s="5"/>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9"/>
      <c r="B8" s="9"/>
      <c r="C8" s="11" t="s">
        <v>506</v>
      </c>
      <c r="D8" s="14">
        <v>24080</v>
      </c>
      <c r="E8" s="14">
        <v>24080</v>
      </c>
      <c r="F8" s="14">
        <v>24080</v>
      </c>
      <c r="G8" s="9" t="s">
        <v>437</v>
      </c>
      <c r="H8" s="9" t="s">
        <v>437</v>
      </c>
      <c r="I8" s="15" t="s">
        <v>437</v>
      </c>
      <c r="J8" s="15"/>
      <c r="K8" s="5"/>
      <c r="L8" s="5"/>
      <c r="M8" s="5"/>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24" spans="1:256">
      <c r="A9" s="9"/>
      <c r="B9" s="9"/>
      <c r="C9" s="11" t="s">
        <v>507</v>
      </c>
      <c r="D9" s="14"/>
      <c r="E9" s="14"/>
      <c r="F9" s="14"/>
      <c r="G9" s="9" t="s">
        <v>437</v>
      </c>
      <c r="H9" s="9" t="s">
        <v>437</v>
      </c>
      <c r="I9" s="15" t="s">
        <v>437</v>
      </c>
      <c r="J9" s="15"/>
      <c r="K9" s="5"/>
      <c r="L9" s="5"/>
      <c r="M9" s="5"/>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spans="1:13">
      <c r="A10" s="9"/>
      <c r="B10" s="9"/>
      <c r="C10" s="11" t="s">
        <v>508</v>
      </c>
      <c r="D10" s="15"/>
      <c r="E10" s="15"/>
      <c r="F10" s="15"/>
      <c r="G10" s="9" t="s">
        <v>437</v>
      </c>
      <c r="H10" s="9" t="s">
        <v>437</v>
      </c>
      <c r="I10" s="15" t="s">
        <v>437</v>
      </c>
      <c r="J10" s="15"/>
      <c r="K10" s="5"/>
      <c r="L10" s="5"/>
      <c r="M10" s="5"/>
    </row>
    <row r="11" s="1" customFormat="1" ht="18" customHeight="1" spans="1:13">
      <c r="A11" s="9" t="s">
        <v>509</v>
      </c>
      <c r="B11" s="9" t="s">
        <v>510</v>
      </c>
      <c r="C11" s="9"/>
      <c r="D11" s="9"/>
      <c r="E11" s="9"/>
      <c r="F11" s="15" t="s">
        <v>511</v>
      </c>
      <c r="G11" s="15"/>
      <c r="H11" s="15"/>
      <c r="I11" s="15"/>
      <c r="J11" s="15"/>
      <c r="K11" s="5"/>
      <c r="L11" s="5"/>
      <c r="M11" s="5"/>
    </row>
    <row r="12" s="1" customFormat="1" ht="96" customHeight="1" spans="1:13">
      <c r="A12" s="9"/>
      <c r="B12" s="16" t="s">
        <v>646</v>
      </c>
      <c r="C12" s="17"/>
      <c r="D12" s="17"/>
      <c r="E12" s="18"/>
      <c r="F12" s="15" t="s">
        <v>647</v>
      </c>
      <c r="G12" s="15"/>
      <c r="H12" s="15"/>
      <c r="I12" s="15"/>
      <c r="J12" s="15"/>
      <c r="K12" s="5"/>
      <c r="L12" s="5"/>
      <c r="M12" s="5"/>
    </row>
    <row r="13" s="1" customFormat="1" spans="1:13">
      <c r="A13" s="19" t="s">
        <v>514</v>
      </c>
      <c r="B13" s="20"/>
      <c r="C13" s="21"/>
      <c r="D13" s="19" t="s">
        <v>565</v>
      </c>
      <c r="E13" s="20"/>
      <c r="F13" s="21"/>
      <c r="G13" s="19" t="s">
        <v>566</v>
      </c>
      <c r="H13" s="20"/>
      <c r="I13" s="20"/>
      <c r="J13" s="20"/>
      <c r="K13" s="5"/>
      <c r="L13" s="5"/>
      <c r="M13" s="5"/>
    </row>
    <row r="14" s="1" customFormat="1" ht="24" spans="1:13">
      <c r="A14" s="19" t="s">
        <v>519</v>
      </c>
      <c r="B14" s="9" t="s">
        <v>520</v>
      </c>
      <c r="C14" s="9" t="s">
        <v>521</v>
      </c>
      <c r="D14" s="9" t="s">
        <v>522</v>
      </c>
      <c r="E14" s="9" t="s">
        <v>523</v>
      </c>
      <c r="F14" s="9" t="s">
        <v>524</v>
      </c>
      <c r="G14" s="9" t="s">
        <v>516</v>
      </c>
      <c r="H14" s="9" t="s">
        <v>502</v>
      </c>
      <c r="I14" s="9" t="s">
        <v>504</v>
      </c>
      <c r="J14" s="9" t="s">
        <v>518</v>
      </c>
      <c r="K14" s="5"/>
      <c r="L14" s="5"/>
      <c r="M14" s="5"/>
    </row>
    <row r="15" s="1" customFormat="1" spans="1:13">
      <c r="A15" s="9" t="s">
        <v>525</v>
      </c>
      <c r="B15" s="22" t="s">
        <v>526</v>
      </c>
      <c r="C15" s="23" t="s">
        <v>527</v>
      </c>
      <c r="D15" s="153" t="s">
        <v>567</v>
      </c>
      <c r="E15" s="9">
        <f>F8</f>
        <v>24080</v>
      </c>
      <c r="F15" s="9" t="s">
        <v>529</v>
      </c>
      <c r="G15" s="9">
        <f>E15</f>
        <v>24080</v>
      </c>
      <c r="H15" s="9">
        <v>30</v>
      </c>
      <c r="I15" s="9">
        <v>30</v>
      </c>
      <c r="J15" s="9"/>
      <c r="K15" s="5"/>
      <c r="L15" s="5"/>
      <c r="M15" s="5"/>
    </row>
    <row r="16" s="1" customFormat="1" spans="1:13">
      <c r="A16" s="9"/>
      <c r="B16" s="22" t="s">
        <v>530</v>
      </c>
      <c r="C16" s="23"/>
      <c r="D16" s="24"/>
      <c r="E16" s="9"/>
      <c r="F16" s="9"/>
      <c r="G16" s="25"/>
      <c r="H16" s="25"/>
      <c r="I16" s="25"/>
      <c r="J16" s="25"/>
      <c r="K16" s="5"/>
      <c r="L16" s="5"/>
      <c r="M16" s="5"/>
    </row>
    <row r="17" s="1" customFormat="1" spans="1:13">
      <c r="A17" s="9"/>
      <c r="B17" s="22" t="s">
        <v>531</v>
      </c>
      <c r="C17" s="23"/>
      <c r="D17" s="24"/>
      <c r="E17" s="9"/>
      <c r="F17" s="9"/>
      <c r="G17" s="25"/>
      <c r="H17" s="25"/>
      <c r="I17" s="25"/>
      <c r="J17" s="25"/>
      <c r="K17" s="5"/>
      <c r="L17" s="5"/>
      <c r="M17" s="5"/>
    </row>
    <row r="18" s="1" customFormat="1" spans="1:13">
      <c r="A18" s="9"/>
      <c r="B18" s="9" t="s">
        <v>532</v>
      </c>
      <c r="C18" s="23"/>
      <c r="D18" s="24"/>
      <c r="E18" s="9"/>
      <c r="F18" s="9"/>
      <c r="G18" s="25"/>
      <c r="H18" s="25"/>
      <c r="I18" s="25"/>
      <c r="J18" s="25"/>
      <c r="K18" s="5"/>
      <c r="L18" s="5"/>
      <c r="M18" s="5"/>
    </row>
    <row r="19" s="1" customFormat="1" ht="24" spans="1:13">
      <c r="A19" s="9" t="s">
        <v>533</v>
      </c>
      <c r="B19" s="9" t="s">
        <v>534</v>
      </c>
      <c r="C19" s="23"/>
      <c r="D19" s="24"/>
      <c r="E19" s="9"/>
      <c r="F19" s="9"/>
      <c r="G19" s="25"/>
      <c r="H19" s="25"/>
      <c r="I19" s="25"/>
      <c r="J19" s="25"/>
      <c r="K19" s="5"/>
      <c r="L19" s="5"/>
      <c r="M19" s="5"/>
    </row>
    <row r="20" s="1" customFormat="1" ht="24" spans="1:13">
      <c r="A20" s="9"/>
      <c r="B20" s="9" t="s">
        <v>535</v>
      </c>
      <c r="C20" s="23" t="s">
        <v>536</v>
      </c>
      <c r="D20" s="24"/>
      <c r="E20" s="9">
        <v>90</v>
      </c>
      <c r="F20" s="9" t="s">
        <v>538</v>
      </c>
      <c r="G20" s="25" t="s">
        <v>539</v>
      </c>
      <c r="H20" s="25">
        <v>30</v>
      </c>
      <c r="I20" s="25">
        <v>27</v>
      </c>
      <c r="J20" s="25"/>
      <c r="K20" s="5"/>
      <c r="L20" s="5"/>
      <c r="M20" s="5"/>
    </row>
    <row r="21" s="1" customFormat="1" ht="24" spans="1:13">
      <c r="A21" s="9"/>
      <c r="B21" s="9" t="s">
        <v>540</v>
      </c>
      <c r="C21" s="23"/>
      <c r="D21" s="24"/>
      <c r="E21" s="9"/>
      <c r="F21" s="9"/>
      <c r="G21" s="25"/>
      <c r="H21" s="25"/>
      <c r="I21" s="25"/>
      <c r="J21" s="25"/>
      <c r="K21" s="5"/>
      <c r="L21" s="5"/>
      <c r="M21" s="5"/>
    </row>
    <row r="22" s="1" customFormat="1" ht="24" spans="1:13">
      <c r="A22" s="9"/>
      <c r="B22" s="26" t="s">
        <v>541</v>
      </c>
      <c r="C22" s="23"/>
      <c r="D22" s="24"/>
      <c r="E22" s="9"/>
      <c r="F22" s="9"/>
      <c r="G22" s="25"/>
      <c r="H22" s="25"/>
      <c r="I22" s="25"/>
      <c r="J22" s="25"/>
      <c r="K22" s="5"/>
      <c r="L22" s="5"/>
      <c r="M22" s="5"/>
    </row>
    <row r="23" s="1" customFormat="1" ht="24" spans="1:13">
      <c r="A23" s="27" t="s">
        <v>542</v>
      </c>
      <c r="B23" s="28" t="s">
        <v>543</v>
      </c>
      <c r="C23" s="23" t="s">
        <v>544</v>
      </c>
      <c r="D23" s="24"/>
      <c r="E23" s="26">
        <v>90</v>
      </c>
      <c r="F23" s="26" t="s">
        <v>538</v>
      </c>
      <c r="G23" s="10" t="s">
        <v>545</v>
      </c>
      <c r="H23" s="29">
        <v>30</v>
      </c>
      <c r="I23" s="29">
        <v>25</v>
      </c>
      <c r="J23" s="34" t="s">
        <v>546</v>
      </c>
      <c r="K23" s="5"/>
      <c r="L23" s="5"/>
      <c r="M23" s="5"/>
    </row>
    <row r="24" s="1" customFormat="1" ht="54" customHeight="1" spans="1:13">
      <c r="A24" s="9" t="s">
        <v>547</v>
      </c>
      <c r="B24" s="9"/>
      <c r="C24" s="9"/>
      <c r="D24" s="9" t="s">
        <v>421</v>
      </c>
      <c r="E24" s="9"/>
      <c r="F24" s="9"/>
      <c r="G24" s="9"/>
      <c r="H24" s="9"/>
      <c r="I24" s="9"/>
      <c r="J24" s="9"/>
      <c r="K24" s="5"/>
      <c r="L24" s="5"/>
      <c r="M24" s="5"/>
    </row>
    <row r="25" s="1" customFormat="1" ht="25.5" customHeight="1" spans="1:13">
      <c r="A25" s="11" t="s">
        <v>549</v>
      </c>
      <c r="B25" s="19">
        <v>100</v>
      </c>
      <c r="C25" s="20"/>
      <c r="D25" s="20"/>
      <c r="E25" s="20"/>
      <c r="F25" s="20"/>
      <c r="G25" s="20"/>
      <c r="H25" s="21"/>
      <c r="I25" s="35">
        <f>SUM(I7,I15:I23)</f>
        <v>92</v>
      </c>
      <c r="J25" s="36" t="s">
        <v>550</v>
      </c>
      <c r="K25" s="5"/>
      <c r="L25" s="5"/>
      <c r="M25" s="5"/>
    </row>
    <row r="26" s="1" customFormat="1" ht="17" customHeight="1" spans="1:13">
      <c r="A26" s="30"/>
      <c r="B26" s="30"/>
      <c r="C26" s="30"/>
      <c r="D26" s="30"/>
      <c r="E26" s="30"/>
      <c r="F26" s="30"/>
      <c r="G26" s="30"/>
      <c r="H26" s="30"/>
      <c r="I26" s="30"/>
      <c r="J26" s="37"/>
      <c r="K26" s="5"/>
      <c r="L26" s="5"/>
      <c r="M26" s="5"/>
    </row>
    <row r="27" s="1" customFormat="1" ht="29" customHeight="1" spans="1:13">
      <c r="A27" s="31" t="s">
        <v>551</v>
      </c>
      <c r="B27" s="30"/>
      <c r="C27" s="30"/>
      <c r="D27" s="30"/>
      <c r="E27" s="30"/>
      <c r="F27" s="30"/>
      <c r="G27" s="30"/>
      <c r="H27" s="30"/>
      <c r="I27" s="30"/>
      <c r="J27" s="37"/>
      <c r="K27" s="5"/>
      <c r="L27" s="5"/>
      <c r="M27" s="5"/>
    </row>
    <row r="28" s="1" customFormat="1" ht="27" customHeight="1" spans="1:13">
      <c r="A28" s="31" t="s">
        <v>552</v>
      </c>
      <c r="B28" s="31"/>
      <c r="C28" s="31"/>
      <c r="D28" s="31"/>
      <c r="E28" s="31"/>
      <c r="F28" s="31"/>
      <c r="G28" s="31"/>
      <c r="H28" s="31"/>
      <c r="I28" s="31"/>
      <c r="J28" s="31"/>
      <c r="K28" s="5"/>
      <c r="L28" s="5"/>
      <c r="M28" s="5"/>
    </row>
    <row r="29" s="1" customFormat="1" ht="19" customHeight="1" spans="1:13">
      <c r="A29" s="31" t="s">
        <v>553</v>
      </c>
      <c r="B29" s="31"/>
      <c r="C29" s="31"/>
      <c r="D29" s="31"/>
      <c r="E29" s="31"/>
      <c r="F29" s="31"/>
      <c r="G29" s="31"/>
      <c r="H29" s="31"/>
      <c r="I29" s="31"/>
      <c r="J29" s="31"/>
      <c r="K29" s="5"/>
      <c r="L29" s="5"/>
      <c r="M29" s="5"/>
    </row>
    <row r="30" s="1" customFormat="1" ht="18" customHeight="1" spans="1:13">
      <c r="A30" s="31" t="s">
        <v>568</v>
      </c>
      <c r="B30" s="31"/>
      <c r="C30" s="31"/>
      <c r="D30" s="31"/>
      <c r="E30" s="31"/>
      <c r="F30" s="31"/>
      <c r="G30" s="31"/>
      <c r="H30" s="31"/>
      <c r="I30" s="31"/>
      <c r="J30" s="31"/>
      <c r="K30" s="5"/>
      <c r="L30" s="5"/>
      <c r="M30" s="5"/>
    </row>
    <row r="31" s="1" customFormat="1" ht="18" customHeight="1" spans="1:13">
      <c r="A31" s="31" t="s">
        <v>555</v>
      </c>
      <c r="B31" s="31"/>
      <c r="C31" s="31"/>
      <c r="D31" s="31"/>
      <c r="E31" s="31"/>
      <c r="F31" s="31"/>
      <c r="G31" s="31"/>
      <c r="H31" s="31"/>
      <c r="I31" s="31"/>
      <c r="J31" s="31"/>
      <c r="K31" s="5"/>
      <c r="L31" s="5"/>
      <c r="M31" s="5"/>
    </row>
    <row r="32" s="1" customFormat="1" ht="18" customHeight="1" spans="1:13">
      <c r="A32" s="31" t="s">
        <v>569</v>
      </c>
      <c r="B32" s="31"/>
      <c r="C32" s="31"/>
      <c r="D32" s="31"/>
      <c r="E32" s="31"/>
      <c r="F32" s="31"/>
      <c r="G32" s="31"/>
      <c r="H32" s="31"/>
      <c r="I32" s="31"/>
      <c r="J32" s="31"/>
      <c r="K32" s="5"/>
      <c r="L32" s="5"/>
      <c r="M32" s="5"/>
    </row>
    <row r="33" s="1" customFormat="1" ht="24" customHeight="1" spans="1:13">
      <c r="A33" s="31" t="s">
        <v>557</v>
      </c>
      <c r="B33" s="31"/>
      <c r="C33" s="31"/>
      <c r="D33" s="31"/>
      <c r="E33" s="31"/>
      <c r="F33" s="31"/>
      <c r="G33" s="31"/>
      <c r="H33" s="31"/>
      <c r="I33" s="31"/>
      <c r="J33" s="31"/>
      <c r="K33" s="5"/>
      <c r="L33" s="5"/>
      <c r="M33" s="5"/>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B25:H25"/>
    <mergeCell ref="A28:J28"/>
    <mergeCell ref="A29:J29"/>
    <mergeCell ref="A30:J30"/>
    <mergeCell ref="A31:J31"/>
    <mergeCell ref="A32:J32"/>
    <mergeCell ref="A33:J33"/>
    <mergeCell ref="A11:A12"/>
    <mergeCell ref="A15:A18"/>
    <mergeCell ref="A19:A22"/>
    <mergeCell ref="D15:D23"/>
    <mergeCell ref="A6:B1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25"/>
  <sheetViews>
    <sheetView showZeros="0" workbookViewId="0">
      <pane xSplit="4" ySplit="9" topLeftCell="N10" activePane="bottomRight" state="frozen"/>
      <selection/>
      <selection pane="topRight"/>
      <selection pane="bottomLeft"/>
      <selection pane="bottomRight" activeCell="I14" sqref="G13:J14"/>
    </sheetView>
  </sheetViews>
  <sheetFormatPr defaultColWidth="9" defaultRowHeight="13.5"/>
  <cols>
    <col min="1" max="3" width="2.75" style="122" customWidth="1"/>
    <col min="4" max="4" width="20.25" style="121" customWidth="1"/>
    <col min="5" max="11" width="8.625" style="122" customWidth="1"/>
    <col min="12" max="13" width="15" style="122" customWidth="1"/>
    <col min="14" max="15" width="14" style="122" customWidth="1"/>
    <col min="16" max="16" width="13.75" style="122" customWidth="1"/>
    <col min="17" max="17" width="7.375" style="122" customWidth="1"/>
    <col min="18" max="19" width="13.75" style="122" customWidth="1"/>
    <col min="20" max="20" width="8.875" style="122" customWidth="1"/>
    <col min="21" max="16384" width="9" style="122"/>
  </cols>
  <sheetData>
    <row r="1" ht="27" spans="11:11">
      <c r="K1" s="132" t="s">
        <v>189</v>
      </c>
    </row>
    <row r="2" ht="14.25" spans="20:20">
      <c r="T2" s="133" t="s">
        <v>190</v>
      </c>
    </row>
    <row r="3" ht="14.25" spans="1:20">
      <c r="A3" s="133" t="s">
        <v>2</v>
      </c>
      <c r="T3" s="133" t="s">
        <v>3</v>
      </c>
    </row>
    <row r="4" ht="19.5" customHeight="1" spans="1:20">
      <c r="A4" s="126" t="s">
        <v>6</v>
      </c>
      <c r="B4" s="126"/>
      <c r="C4" s="126"/>
      <c r="D4" s="126"/>
      <c r="E4" s="126" t="s">
        <v>105</v>
      </c>
      <c r="F4" s="126"/>
      <c r="G4" s="126"/>
      <c r="H4" s="126" t="s">
        <v>191</v>
      </c>
      <c r="I4" s="126"/>
      <c r="J4" s="126"/>
      <c r="K4" s="126" t="s">
        <v>192</v>
      </c>
      <c r="L4" s="126"/>
      <c r="M4" s="126"/>
      <c r="N4" s="126"/>
      <c r="O4" s="126"/>
      <c r="P4" s="126" t="s">
        <v>107</v>
      </c>
      <c r="Q4" s="126"/>
      <c r="R4" s="126"/>
      <c r="S4" s="126"/>
      <c r="T4" s="126"/>
    </row>
    <row r="5" ht="19.5" customHeight="1" spans="1:20">
      <c r="A5" s="126" t="s">
        <v>121</v>
      </c>
      <c r="B5" s="126"/>
      <c r="C5" s="126"/>
      <c r="D5" s="126" t="s">
        <v>122</v>
      </c>
      <c r="E5" s="126" t="s">
        <v>128</v>
      </c>
      <c r="F5" s="126" t="s">
        <v>193</v>
      </c>
      <c r="G5" s="126" t="s">
        <v>194</v>
      </c>
      <c r="H5" s="126" t="s">
        <v>128</v>
      </c>
      <c r="I5" s="126" t="s">
        <v>162</v>
      </c>
      <c r="J5" s="126" t="s">
        <v>163</v>
      </c>
      <c r="K5" s="126" t="s">
        <v>128</v>
      </c>
      <c r="L5" s="126" t="s">
        <v>162</v>
      </c>
      <c r="M5" s="126"/>
      <c r="N5" s="126" t="s">
        <v>162</v>
      </c>
      <c r="O5" s="126" t="s">
        <v>163</v>
      </c>
      <c r="P5" s="126" t="s">
        <v>128</v>
      </c>
      <c r="Q5" s="126" t="s">
        <v>193</v>
      </c>
      <c r="R5" s="126" t="s">
        <v>194</v>
      </c>
      <c r="S5" s="126" t="s">
        <v>194</v>
      </c>
      <c r="T5" s="126"/>
    </row>
    <row r="6" ht="19.5" customHeight="1" spans="1:20">
      <c r="A6" s="126"/>
      <c r="B6" s="126"/>
      <c r="C6" s="126"/>
      <c r="D6" s="126"/>
      <c r="E6" s="126"/>
      <c r="F6" s="126"/>
      <c r="G6" s="126" t="s">
        <v>123</v>
      </c>
      <c r="H6" s="126"/>
      <c r="I6" s="126" t="s">
        <v>195</v>
      </c>
      <c r="J6" s="126" t="s">
        <v>123</v>
      </c>
      <c r="K6" s="126"/>
      <c r="L6" s="126" t="s">
        <v>123</v>
      </c>
      <c r="M6" s="126" t="s">
        <v>196</v>
      </c>
      <c r="N6" s="126" t="s">
        <v>195</v>
      </c>
      <c r="O6" s="126" t="s">
        <v>123</v>
      </c>
      <c r="P6" s="126"/>
      <c r="Q6" s="126"/>
      <c r="R6" s="126" t="s">
        <v>123</v>
      </c>
      <c r="S6" s="126" t="s">
        <v>197</v>
      </c>
      <c r="T6" s="126" t="s">
        <v>198</v>
      </c>
    </row>
    <row r="7" ht="19.5" customHeight="1" spans="1:20">
      <c r="A7" s="126"/>
      <c r="B7" s="126"/>
      <c r="C7" s="126"/>
      <c r="D7" s="126"/>
      <c r="E7" s="126"/>
      <c r="F7" s="126"/>
      <c r="G7" s="126"/>
      <c r="H7" s="126"/>
      <c r="I7" s="126"/>
      <c r="J7" s="126"/>
      <c r="K7" s="126"/>
      <c r="L7" s="126"/>
      <c r="M7" s="126"/>
      <c r="N7" s="126"/>
      <c r="O7" s="126"/>
      <c r="P7" s="126"/>
      <c r="Q7" s="126"/>
      <c r="R7" s="126"/>
      <c r="S7" s="126"/>
      <c r="T7" s="126"/>
    </row>
    <row r="8" ht="19.5" customHeight="1" spans="1:20">
      <c r="A8" s="126" t="s">
        <v>125</v>
      </c>
      <c r="B8" s="126" t="s">
        <v>126</v>
      </c>
      <c r="C8" s="126" t="s">
        <v>127</v>
      </c>
      <c r="D8" s="126" t="s">
        <v>10</v>
      </c>
      <c r="E8" s="134" t="s">
        <v>11</v>
      </c>
      <c r="F8" s="134" t="s">
        <v>12</v>
      </c>
      <c r="G8" s="134" t="s">
        <v>20</v>
      </c>
      <c r="H8" s="134" t="s">
        <v>24</v>
      </c>
      <c r="I8" s="134" t="s">
        <v>28</v>
      </c>
      <c r="J8" s="134" t="s">
        <v>32</v>
      </c>
      <c r="K8" s="134" t="s">
        <v>36</v>
      </c>
      <c r="L8" s="134" t="s">
        <v>40</v>
      </c>
      <c r="M8" s="134" t="s">
        <v>43</v>
      </c>
      <c r="N8" s="134" t="s">
        <v>46</v>
      </c>
      <c r="O8" s="134" t="s">
        <v>49</v>
      </c>
      <c r="P8" s="134" t="s">
        <v>52</v>
      </c>
      <c r="Q8" s="134" t="s">
        <v>55</v>
      </c>
      <c r="R8" s="134" t="s">
        <v>58</v>
      </c>
      <c r="S8" s="134" t="s">
        <v>61</v>
      </c>
      <c r="T8" s="134" t="s">
        <v>64</v>
      </c>
    </row>
    <row r="9" ht="19.5" customHeight="1" spans="1:20">
      <c r="A9" s="126"/>
      <c r="B9" s="126"/>
      <c r="C9" s="126"/>
      <c r="D9" s="126" t="s">
        <v>128</v>
      </c>
      <c r="E9" s="135">
        <v>1040768.41</v>
      </c>
      <c r="F9" s="135">
        <v>0</v>
      </c>
      <c r="G9" s="135">
        <v>1040768.41</v>
      </c>
      <c r="H9" s="135">
        <v>24422468.86</v>
      </c>
      <c r="I9" s="135">
        <v>18276066.44</v>
      </c>
      <c r="J9" s="135">
        <v>6146402.42</v>
      </c>
      <c r="K9" s="135">
        <v>24423705.86</v>
      </c>
      <c r="L9" s="135">
        <v>18276066.44</v>
      </c>
      <c r="M9" s="135">
        <v>18268066.44</v>
      </c>
      <c r="N9" s="135">
        <v>8000</v>
      </c>
      <c r="O9" s="135">
        <v>6147639.42</v>
      </c>
      <c r="P9" s="135">
        <v>1039531.41</v>
      </c>
      <c r="Q9" s="135">
        <v>0</v>
      </c>
      <c r="R9" s="135">
        <v>1039531.41</v>
      </c>
      <c r="S9" s="135">
        <v>1039531.41</v>
      </c>
      <c r="T9" s="135">
        <v>0</v>
      </c>
    </row>
    <row r="10" spans="1:20">
      <c r="A10" s="136" t="s">
        <v>129</v>
      </c>
      <c r="B10" s="136"/>
      <c r="C10" s="136"/>
      <c r="D10" s="127" t="s">
        <v>130</v>
      </c>
      <c r="E10" s="135">
        <v>0</v>
      </c>
      <c r="F10" s="135">
        <v>0</v>
      </c>
      <c r="G10" s="135">
        <v>0</v>
      </c>
      <c r="H10" s="135">
        <v>13500</v>
      </c>
      <c r="I10" s="135">
        <v>13500</v>
      </c>
      <c r="J10" s="135">
        <v>0</v>
      </c>
      <c r="K10" s="135">
        <v>13500</v>
      </c>
      <c r="L10" s="135">
        <v>13500</v>
      </c>
      <c r="M10" s="135">
        <v>13500</v>
      </c>
      <c r="N10" s="135">
        <v>0</v>
      </c>
      <c r="O10" s="135">
        <v>0</v>
      </c>
      <c r="P10" s="135">
        <v>0</v>
      </c>
      <c r="Q10" s="135">
        <v>0</v>
      </c>
      <c r="R10" s="135">
        <v>0</v>
      </c>
      <c r="S10" s="135">
        <v>0</v>
      </c>
      <c r="T10" s="135">
        <v>0</v>
      </c>
    </row>
    <row r="11" ht="27" spans="1:20">
      <c r="A11" s="136" t="s">
        <v>131</v>
      </c>
      <c r="B11" s="136"/>
      <c r="C11" s="136"/>
      <c r="D11" s="127" t="s">
        <v>132</v>
      </c>
      <c r="E11" s="135">
        <v>0</v>
      </c>
      <c r="F11" s="135">
        <v>0</v>
      </c>
      <c r="G11" s="135">
        <v>0</v>
      </c>
      <c r="H11" s="135">
        <v>1801237.92</v>
      </c>
      <c r="I11" s="135">
        <v>1801237.92</v>
      </c>
      <c r="J11" s="135">
        <v>0</v>
      </c>
      <c r="K11" s="135">
        <v>1801237.92</v>
      </c>
      <c r="L11" s="135">
        <v>1801237.92</v>
      </c>
      <c r="M11" s="135">
        <v>1801237.92</v>
      </c>
      <c r="N11" s="135">
        <v>0</v>
      </c>
      <c r="O11" s="135">
        <v>0</v>
      </c>
      <c r="P11" s="135">
        <v>0</v>
      </c>
      <c r="Q11" s="135">
        <v>0</v>
      </c>
      <c r="R11" s="135">
        <v>0</v>
      </c>
      <c r="S11" s="135">
        <v>0</v>
      </c>
      <c r="T11" s="135">
        <v>0</v>
      </c>
    </row>
    <row r="12" ht="27" spans="1:20">
      <c r="A12" s="136" t="s">
        <v>133</v>
      </c>
      <c r="B12" s="136"/>
      <c r="C12" s="136"/>
      <c r="D12" s="127" t="s">
        <v>134</v>
      </c>
      <c r="E12" s="135">
        <v>0</v>
      </c>
      <c r="F12" s="135">
        <v>0</v>
      </c>
      <c r="G12" s="135">
        <v>0</v>
      </c>
      <c r="H12" s="135">
        <v>51520.15</v>
      </c>
      <c r="I12" s="135">
        <v>51520.15</v>
      </c>
      <c r="J12" s="135">
        <v>0</v>
      </c>
      <c r="K12" s="135">
        <v>51520.15</v>
      </c>
      <c r="L12" s="135">
        <v>51520.15</v>
      </c>
      <c r="M12" s="135">
        <v>51520.15</v>
      </c>
      <c r="N12" s="135">
        <v>0</v>
      </c>
      <c r="O12" s="135">
        <v>0</v>
      </c>
      <c r="P12" s="135">
        <v>0</v>
      </c>
      <c r="Q12" s="135">
        <v>0</v>
      </c>
      <c r="R12" s="135">
        <v>0</v>
      </c>
      <c r="S12" s="135">
        <v>0</v>
      </c>
      <c r="T12" s="135">
        <v>0</v>
      </c>
    </row>
    <row r="13" spans="1:20">
      <c r="A13" s="136" t="s">
        <v>135</v>
      </c>
      <c r="B13" s="136"/>
      <c r="C13" s="136"/>
      <c r="D13" s="127" t="s">
        <v>136</v>
      </c>
      <c r="E13" s="135">
        <v>0</v>
      </c>
      <c r="F13" s="135">
        <v>0</v>
      </c>
      <c r="G13" s="135">
        <v>0</v>
      </c>
      <c r="H13" s="135">
        <v>19180</v>
      </c>
      <c r="I13" s="135">
        <v>19180</v>
      </c>
      <c r="J13" s="135">
        <v>0</v>
      </c>
      <c r="K13" s="135">
        <v>19180</v>
      </c>
      <c r="L13" s="135">
        <v>19180</v>
      </c>
      <c r="M13" s="135">
        <v>19180</v>
      </c>
      <c r="N13" s="135">
        <v>0</v>
      </c>
      <c r="O13" s="135">
        <v>0</v>
      </c>
      <c r="P13" s="135">
        <v>0</v>
      </c>
      <c r="Q13" s="135">
        <v>0</v>
      </c>
      <c r="R13" s="135">
        <v>0</v>
      </c>
      <c r="S13" s="135">
        <v>0</v>
      </c>
      <c r="T13" s="135">
        <v>0</v>
      </c>
    </row>
    <row r="14" spans="1:20">
      <c r="A14" s="136" t="s">
        <v>137</v>
      </c>
      <c r="B14" s="136"/>
      <c r="C14" s="136"/>
      <c r="D14" s="127" t="s">
        <v>138</v>
      </c>
      <c r="E14" s="135">
        <v>600203.03</v>
      </c>
      <c r="F14" s="135">
        <v>0</v>
      </c>
      <c r="G14" s="135">
        <v>600203.03</v>
      </c>
      <c r="H14" s="135">
        <v>14214903.43</v>
      </c>
      <c r="I14" s="135">
        <v>12371574.76</v>
      </c>
      <c r="J14" s="135">
        <v>1843328.67</v>
      </c>
      <c r="K14" s="135">
        <v>14214903.43</v>
      </c>
      <c r="L14" s="135">
        <v>12371574.76</v>
      </c>
      <c r="M14" s="135">
        <v>12363574.76</v>
      </c>
      <c r="N14" s="135">
        <v>8000</v>
      </c>
      <c r="O14" s="135">
        <v>1843328.67</v>
      </c>
      <c r="P14" s="135">
        <v>600203.03</v>
      </c>
      <c r="Q14" s="135">
        <v>0</v>
      </c>
      <c r="R14" s="135">
        <v>600203.03</v>
      </c>
      <c r="S14" s="135">
        <v>600203.03</v>
      </c>
      <c r="T14" s="135">
        <v>0</v>
      </c>
    </row>
    <row r="15" spans="1:20">
      <c r="A15" s="136" t="s">
        <v>139</v>
      </c>
      <c r="B15" s="136"/>
      <c r="C15" s="136"/>
      <c r="D15" s="127" t="s">
        <v>140</v>
      </c>
      <c r="E15" s="135">
        <v>0</v>
      </c>
      <c r="F15" s="135">
        <v>0</v>
      </c>
      <c r="G15" s="135">
        <v>0</v>
      </c>
      <c r="H15" s="135">
        <v>638000</v>
      </c>
      <c r="I15" s="135">
        <v>0</v>
      </c>
      <c r="J15" s="135">
        <v>638000</v>
      </c>
      <c r="K15" s="135">
        <v>638000</v>
      </c>
      <c r="L15" s="135">
        <v>0</v>
      </c>
      <c r="M15" s="135">
        <v>0</v>
      </c>
      <c r="N15" s="135">
        <v>0</v>
      </c>
      <c r="O15" s="135">
        <v>638000</v>
      </c>
      <c r="P15" s="135">
        <v>0</v>
      </c>
      <c r="Q15" s="135">
        <v>0</v>
      </c>
      <c r="R15" s="135">
        <v>0</v>
      </c>
      <c r="S15" s="135">
        <v>0</v>
      </c>
      <c r="T15" s="135">
        <v>0</v>
      </c>
    </row>
    <row r="16" spans="1:20">
      <c r="A16" s="136" t="s">
        <v>141</v>
      </c>
      <c r="B16" s="136"/>
      <c r="C16" s="136"/>
      <c r="D16" s="127" t="s">
        <v>142</v>
      </c>
      <c r="E16" s="135">
        <v>237591.66</v>
      </c>
      <c r="F16" s="135">
        <v>0</v>
      </c>
      <c r="G16" s="135">
        <v>237591.66</v>
      </c>
      <c r="H16" s="135">
        <v>463544.75</v>
      </c>
      <c r="I16" s="135">
        <v>0</v>
      </c>
      <c r="J16" s="135">
        <v>463544.75</v>
      </c>
      <c r="K16" s="135">
        <v>463544.75</v>
      </c>
      <c r="L16" s="135">
        <v>0</v>
      </c>
      <c r="M16" s="135">
        <v>0</v>
      </c>
      <c r="N16" s="135">
        <v>0</v>
      </c>
      <c r="O16" s="135">
        <v>463544.75</v>
      </c>
      <c r="P16" s="135">
        <v>237591.66</v>
      </c>
      <c r="Q16" s="135">
        <v>0</v>
      </c>
      <c r="R16" s="135">
        <v>237591.66</v>
      </c>
      <c r="S16" s="135">
        <v>237591.66</v>
      </c>
      <c r="T16" s="135">
        <v>0</v>
      </c>
    </row>
    <row r="17" spans="1:20">
      <c r="A17" s="136" t="s">
        <v>143</v>
      </c>
      <c r="B17" s="136"/>
      <c r="C17" s="136"/>
      <c r="D17" s="127" t="s">
        <v>144</v>
      </c>
      <c r="E17" s="135">
        <v>202973.72</v>
      </c>
      <c r="F17" s="135">
        <v>0</v>
      </c>
      <c r="G17" s="135">
        <v>202973.72</v>
      </c>
      <c r="H17" s="135">
        <v>687012</v>
      </c>
      <c r="I17" s="135">
        <v>0</v>
      </c>
      <c r="J17" s="135">
        <v>687012</v>
      </c>
      <c r="K17" s="135">
        <v>688249</v>
      </c>
      <c r="L17" s="135">
        <v>0</v>
      </c>
      <c r="M17" s="135">
        <v>0</v>
      </c>
      <c r="N17" s="135">
        <v>0</v>
      </c>
      <c r="O17" s="135">
        <v>688249</v>
      </c>
      <c r="P17" s="135">
        <v>201736.72</v>
      </c>
      <c r="Q17" s="135">
        <v>0</v>
      </c>
      <c r="R17" s="135">
        <v>201736.72</v>
      </c>
      <c r="S17" s="135">
        <v>201736.72</v>
      </c>
      <c r="T17" s="135">
        <v>0</v>
      </c>
    </row>
    <row r="18" ht="27" spans="1:20">
      <c r="A18" s="136" t="s">
        <v>145</v>
      </c>
      <c r="B18" s="136"/>
      <c r="C18" s="136"/>
      <c r="D18" s="127" t="s">
        <v>146</v>
      </c>
      <c r="E18" s="135">
        <v>0</v>
      </c>
      <c r="F18" s="135">
        <v>0</v>
      </c>
      <c r="G18" s="135">
        <v>0</v>
      </c>
      <c r="H18" s="135">
        <v>915124</v>
      </c>
      <c r="I18" s="135">
        <v>0</v>
      </c>
      <c r="J18" s="135">
        <v>915124</v>
      </c>
      <c r="K18" s="135">
        <v>915124</v>
      </c>
      <c r="L18" s="135">
        <v>0</v>
      </c>
      <c r="M18" s="135">
        <v>0</v>
      </c>
      <c r="N18" s="135">
        <v>0</v>
      </c>
      <c r="O18" s="135">
        <v>915124</v>
      </c>
      <c r="P18" s="135">
        <v>0</v>
      </c>
      <c r="Q18" s="135">
        <v>0</v>
      </c>
      <c r="R18" s="135">
        <v>0</v>
      </c>
      <c r="S18" s="135">
        <v>0</v>
      </c>
      <c r="T18" s="135">
        <v>0</v>
      </c>
    </row>
    <row r="19" spans="1:20">
      <c r="A19" s="136" t="s">
        <v>147</v>
      </c>
      <c r="B19" s="136"/>
      <c r="C19" s="136"/>
      <c r="D19" s="127" t="s">
        <v>148</v>
      </c>
      <c r="E19" s="135">
        <v>0</v>
      </c>
      <c r="F19" s="135">
        <v>0</v>
      </c>
      <c r="G19" s="135">
        <v>0</v>
      </c>
      <c r="H19" s="135">
        <v>16163</v>
      </c>
      <c r="I19" s="135">
        <v>0</v>
      </c>
      <c r="J19" s="135">
        <v>16163</v>
      </c>
      <c r="K19" s="135">
        <v>16163</v>
      </c>
      <c r="L19" s="135">
        <v>0</v>
      </c>
      <c r="M19" s="135">
        <v>0</v>
      </c>
      <c r="N19" s="135">
        <v>0</v>
      </c>
      <c r="O19" s="135">
        <v>16163</v>
      </c>
      <c r="P19" s="135">
        <v>0</v>
      </c>
      <c r="Q19" s="135">
        <v>0</v>
      </c>
      <c r="R19" s="135">
        <v>0</v>
      </c>
      <c r="S19" s="135">
        <v>0</v>
      </c>
      <c r="T19" s="135">
        <v>0</v>
      </c>
    </row>
    <row r="20" spans="1:20">
      <c r="A20" s="136" t="s">
        <v>149</v>
      </c>
      <c r="B20" s="136"/>
      <c r="C20" s="136"/>
      <c r="D20" s="127" t="s">
        <v>150</v>
      </c>
      <c r="E20" s="135">
        <v>0</v>
      </c>
      <c r="F20" s="135">
        <v>0</v>
      </c>
      <c r="G20" s="135">
        <v>0</v>
      </c>
      <c r="H20" s="135">
        <v>1042933.88</v>
      </c>
      <c r="I20" s="135">
        <v>1042933.88</v>
      </c>
      <c r="J20" s="135">
        <v>0</v>
      </c>
      <c r="K20" s="135">
        <v>1042933.88</v>
      </c>
      <c r="L20" s="135">
        <v>1042933.88</v>
      </c>
      <c r="M20" s="135">
        <v>1042933.88</v>
      </c>
      <c r="N20" s="135">
        <v>0</v>
      </c>
      <c r="O20" s="135">
        <v>0</v>
      </c>
      <c r="P20" s="135">
        <v>0</v>
      </c>
      <c r="Q20" s="135">
        <v>0</v>
      </c>
      <c r="R20" s="135">
        <v>0</v>
      </c>
      <c r="S20" s="135">
        <v>0</v>
      </c>
      <c r="T20" s="135">
        <v>0</v>
      </c>
    </row>
    <row r="21" spans="1:20">
      <c r="A21" s="136" t="s">
        <v>151</v>
      </c>
      <c r="B21" s="136"/>
      <c r="C21" s="136"/>
      <c r="D21" s="127" t="s">
        <v>152</v>
      </c>
      <c r="E21" s="135">
        <v>0</v>
      </c>
      <c r="F21" s="135">
        <v>0</v>
      </c>
      <c r="G21" s="135">
        <v>0</v>
      </c>
      <c r="H21" s="135">
        <v>671153.96</v>
      </c>
      <c r="I21" s="135">
        <v>671153.96</v>
      </c>
      <c r="J21" s="135">
        <v>0</v>
      </c>
      <c r="K21" s="135">
        <v>671153.96</v>
      </c>
      <c r="L21" s="135">
        <v>671153.96</v>
      </c>
      <c r="M21" s="135">
        <v>671153.96</v>
      </c>
      <c r="N21" s="135">
        <v>0</v>
      </c>
      <c r="O21" s="135">
        <v>0</v>
      </c>
      <c r="P21" s="135">
        <v>0</v>
      </c>
      <c r="Q21" s="135">
        <v>0</v>
      </c>
      <c r="R21" s="135">
        <v>0</v>
      </c>
      <c r="S21" s="135">
        <v>0</v>
      </c>
      <c r="T21" s="135">
        <v>0</v>
      </c>
    </row>
    <row r="22" ht="27" spans="1:20">
      <c r="A22" s="136" t="s">
        <v>153</v>
      </c>
      <c r="B22" s="136"/>
      <c r="C22" s="136"/>
      <c r="D22" s="127" t="s">
        <v>154</v>
      </c>
      <c r="E22" s="135">
        <v>0</v>
      </c>
      <c r="F22" s="135">
        <v>0</v>
      </c>
      <c r="G22" s="135">
        <v>0</v>
      </c>
      <c r="H22" s="135">
        <v>33735.17</v>
      </c>
      <c r="I22" s="135">
        <v>33735.17</v>
      </c>
      <c r="J22" s="135">
        <v>0</v>
      </c>
      <c r="K22" s="135">
        <v>33735.17</v>
      </c>
      <c r="L22" s="135">
        <v>33735.17</v>
      </c>
      <c r="M22" s="135">
        <v>33735.17</v>
      </c>
      <c r="N22" s="135">
        <v>0</v>
      </c>
      <c r="O22" s="135">
        <v>0</v>
      </c>
      <c r="P22" s="135">
        <v>0</v>
      </c>
      <c r="Q22" s="135">
        <v>0</v>
      </c>
      <c r="R22" s="135">
        <v>0</v>
      </c>
      <c r="S22" s="135">
        <v>0</v>
      </c>
      <c r="T22" s="135">
        <v>0</v>
      </c>
    </row>
    <row r="23" spans="1:20">
      <c r="A23" s="136" t="s">
        <v>155</v>
      </c>
      <c r="B23" s="136"/>
      <c r="C23" s="136"/>
      <c r="D23" s="127" t="s">
        <v>156</v>
      </c>
      <c r="E23" s="135">
        <v>0</v>
      </c>
      <c r="F23" s="135">
        <v>0</v>
      </c>
      <c r="G23" s="135">
        <v>0</v>
      </c>
      <c r="H23" s="135">
        <v>1593230</v>
      </c>
      <c r="I23" s="135">
        <v>10000</v>
      </c>
      <c r="J23" s="135">
        <v>1583230</v>
      </c>
      <c r="K23" s="135">
        <v>1593230</v>
      </c>
      <c r="L23" s="135">
        <v>10000</v>
      </c>
      <c r="M23" s="135">
        <v>10000</v>
      </c>
      <c r="N23" s="135">
        <v>0</v>
      </c>
      <c r="O23" s="135">
        <v>1583230</v>
      </c>
      <c r="P23" s="135">
        <v>0</v>
      </c>
      <c r="Q23" s="135">
        <v>0</v>
      </c>
      <c r="R23" s="135">
        <v>0</v>
      </c>
      <c r="S23" s="135">
        <v>0</v>
      </c>
      <c r="T23" s="135">
        <v>0</v>
      </c>
    </row>
    <row r="24" spans="1:20">
      <c r="A24" s="136" t="s">
        <v>157</v>
      </c>
      <c r="B24" s="136"/>
      <c r="C24" s="136"/>
      <c r="D24" s="127" t="s">
        <v>158</v>
      </c>
      <c r="E24" s="135">
        <v>0</v>
      </c>
      <c r="F24" s="135">
        <v>0</v>
      </c>
      <c r="G24" s="135">
        <v>0</v>
      </c>
      <c r="H24" s="135">
        <v>2261230.6</v>
      </c>
      <c r="I24" s="135">
        <v>2261230.6</v>
      </c>
      <c r="J24" s="135">
        <v>0</v>
      </c>
      <c r="K24" s="135">
        <v>2261230.6</v>
      </c>
      <c r="L24" s="135">
        <v>2261230.6</v>
      </c>
      <c r="M24" s="135">
        <v>2261230.6</v>
      </c>
      <c r="N24" s="135">
        <v>0</v>
      </c>
      <c r="O24" s="135">
        <v>0</v>
      </c>
      <c r="P24" s="135">
        <v>0</v>
      </c>
      <c r="Q24" s="135">
        <v>0</v>
      </c>
      <c r="R24" s="135">
        <v>0</v>
      </c>
      <c r="S24" s="135">
        <v>0</v>
      </c>
      <c r="T24" s="135">
        <v>0</v>
      </c>
    </row>
    <row r="25" ht="19.5" customHeight="1" spans="1:20">
      <c r="A25" s="136" t="s">
        <v>199</v>
      </c>
      <c r="B25" s="136"/>
      <c r="C25" s="136"/>
      <c r="D25" s="127"/>
      <c r="E25" s="136"/>
      <c r="F25" s="136"/>
      <c r="G25" s="136"/>
      <c r="H25" s="136"/>
      <c r="I25" s="136"/>
      <c r="J25" s="136"/>
      <c r="K25" s="136"/>
      <c r="L25" s="136"/>
      <c r="M25" s="136"/>
      <c r="N25" s="136"/>
      <c r="O25" s="136"/>
      <c r="P25" s="136"/>
      <c r="Q25" s="136"/>
      <c r="R25" s="136"/>
      <c r="S25" s="136"/>
      <c r="T25" s="136"/>
    </row>
  </sheetData>
  <mergeCells count="4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T2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rintOptions horizontalCentered="1"/>
  <pageMargins left="0.751388888888889" right="0.751388888888889" top="1" bottom="1" header="0.298611111111111" footer="0.298611111111111"/>
  <pageSetup paperSize="9" scale="62"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showZeros="0" topLeftCell="A14" workbookViewId="0">
      <selection activeCell="I14" sqref="G13:J14"/>
    </sheetView>
  </sheetViews>
  <sheetFormatPr defaultColWidth="9" defaultRowHeight="13.5"/>
  <cols>
    <col min="1" max="1" width="18.5" style="122" customWidth="1"/>
    <col min="2" max="2" width="34.675" style="122" customWidth="1"/>
    <col min="3" max="3" width="19.075" style="122" customWidth="1"/>
    <col min="4" max="4" width="8.125" style="122" customWidth="1"/>
    <col min="5" max="5" width="32.375" style="122" customWidth="1"/>
    <col min="6" max="6" width="14.0416666666667" style="122" customWidth="1"/>
    <col min="7" max="7" width="11.8583333333333" style="122" customWidth="1"/>
    <col min="8" max="8" width="45.725" style="122" customWidth="1"/>
    <col min="9" max="9" width="11.25" style="122" customWidth="1"/>
    <col min="10" max="11" width="8.625" style="122" customWidth="1"/>
    <col min="12" max="13" width="9" style="122"/>
    <col min="14" max="16384" width="9" style="123"/>
  </cols>
  <sheetData>
    <row r="1" ht="27" spans="1:9">
      <c r="A1" s="132" t="s">
        <v>200</v>
      </c>
      <c r="B1" s="132"/>
      <c r="C1" s="132"/>
      <c r="D1" s="132"/>
      <c r="E1" s="132"/>
      <c r="F1" s="132"/>
      <c r="G1" s="132"/>
      <c r="H1" s="132"/>
      <c r="I1" s="132"/>
    </row>
    <row r="2" spans="9:9">
      <c r="I2" s="150" t="s">
        <v>201</v>
      </c>
    </row>
    <row r="3" spans="1:9">
      <c r="A3" s="150" t="s">
        <v>2</v>
      </c>
      <c r="I3" s="150" t="s">
        <v>3</v>
      </c>
    </row>
    <row r="4" ht="19.5" customHeight="1" spans="1:9">
      <c r="A4" s="126" t="s">
        <v>196</v>
      </c>
      <c r="B4" s="126"/>
      <c r="C4" s="126"/>
      <c r="D4" s="126" t="s">
        <v>195</v>
      </c>
      <c r="E4" s="126"/>
      <c r="F4" s="126"/>
      <c r="G4" s="126"/>
      <c r="H4" s="126"/>
      <c r="I4" s="126"/>
    </row>
    <row r="5" ht="19.5" customHeight="1" spans="1:9">
      <c r="A5" s="126" t="s">
        <v>202</v>
      </c>
      <c r="B5" s="126" t="s">
        <v>122</v>
      </c>
      <c r="C5" s="126" t="s">
        <v>8</v>
      </c>
      <c r="D5" s="126" t="s">
        <v>202</v>
      </c>
      <c r="E5" s="126" t="s">
        <v>122</v>
      </c>
      <c r="F5" s="126" t="s">
        <v>8</v>
      </c>
      <c r="G5" s="126" t="s">
        <v>202</v>
      </c>
      <c r="H5" s="126" t="s">
        <v>122</v>
      </c>
      <c r="I5" s="126" t="s">
        <v>8</v>
      </c>
    </row>
    <row r="6" ht="19.5" customHeight="1" spans="1:9">
      <c r="A6" s="126"/>
      <c r="B6" s="126"/>
      <c r="C6" s="126"/>
      <c r="D6" s="126"/>
      <c r="E6" s="126"/>
      <c r="F6" s="126"/>
      <c r="G6" s="126"/>
      <c r="H6" s="126"/>
      <c r="I6" s="126"/>
    </row>
    <row r="7" ht="19.5" customHeight="1" spans="1:9">
      <c r="A7" s="136" t="s">
        <v>203</v>
      </c>
      <c r="B7" s="136" t="s">
        <v>204</v>
      </c>
      <c r="C7" s="135">
        <v>17979930.76</v>
      </c>
      <c r="D7" s="136" t="s">
        <v>205</v>
      </c>
      <c r="E7" s="136" t="s">
        <v>206</v>
      </c>
      <c r="F7" s="135">
        <v>8000</v>
      </c>
      <c r="G7" s="136" t="s">
        <v>207</v>
      </c>
      <c r="H7" s="136" t="s">
        <v>208</v>
      </c>
      <c r="I7" s="135">
        <v>0</v>
      </c>
    </row>
    <row r="8" ht="19.5" customHeight="1" spans="1:9">
      <c r="A8" s="136" t="s">
        <v>209</v>
      </c>
      <c r="B8" s="136" t="s">
        <v>210</v>
      </c>
      <c r="C8" s="135">
        <v>6462397.75</v>
      </c>
      <c r="D8" s="136" t="s">
        <v>211</v>
      </c>
      <c r="E8" s="136" t="s">
        <v>212</v>
      </c>
      <c r="F8" s="135">
        <v>0</v>
      </c>
      <c r="G8" s="136" t="s">
        <v>213</v>
      </c>
      <c r="H8" s="136" t="s">
        <v>214</v>
      </c>
      <c r="I8" s="135">
        <v>0</v>
      </c>
    </row>
    <row r="9" ht="19.5" customHeight="1" spans="1:9">
      <c r="A9" s="136" t="s">
        <v>215</v>
      </c>
      <c r="B9" s="136" t="s">
        <v>216</v>
      </c>
      <c r="C9" s="135">
        <v>1015486</v>
      </c>
      <c r="D9" s="136" t="s">
        <v>217</v>
      </c>
      <c r="E9" s="136" t="s">
        <v>218</v>
      </c>
      <c r="F9" s="135">
        <v>0</v>
      </c>
      <c r="G9" s="136" t="s">
        <v>219</v>
      </c>
      <c r="H9" s="136" t="s">
        <v>220</v>
      </c>
      <c r="I9" s="135">
        <v>0</v>
      </c>
    </row>
    <row r="10" ht="19.5" customHeight="1" spans="1:9">
      <c r="A10" s="136" t="s">
        <v>221</v>
      </c>
      <c r="B10" s="136" t="s">
        <v>222</v>
      </c>
      <c r="C10" s="135">
        <v>0</v>
      </c>
      <c r="D10" s="136" t="s">
        <v>223</v>
      </c>
      <c r="E10" s="136" t="s">
        <v>224</v>
      </c>
      <c r="F10" s="135">
        <v>0</v>
      </c>
      <c r="G10" s="136" t="s">
        <v>225</v>
      </c>
      <c r="H10" s="136" t="s">
        <v>226</v>
      </c>
      <c r="I10" s="135">
        <v>0</v>
      </c>
    </row>
    <row r="11" ht="19.5" customHeight="1" spans="1:9">
      <c r="A11" s="136" t="s">
        <v>227</v>
      </c>
      <c r="B11" s="136" t="s">
        <v>228</v>
      </c>
      <c r="C11" s="135">
        <v>0</v>
      </c>
      <c r="D11" s="136" t="s">
        <v>229</v>
      </c>
      <c r="E11" s="136" t="s">
        <v>230</v>
      </c>
      <c r="F11" s="135">
        <v>0</v>
      </c>
      <c r="G11" s="136" t="s">
        <v>231</v>
      </c>
      <c r="H11" s="136" t="s">
        <v>232</v>
      </c>
      <c r="I11" s="135">
        <v>0</v>
      </c>
    </row>
    <row r="12" ht="19.5" customHeight="1" spans="1:9">
      <c r="A12" s="136" t="s">
        <v>233</v>
      </c>
      <c r="B12" s="136" t="s">
        <v>234</v>
      </c>
      <c r="C12" s="135">
        <v>4745512.75</v>
      </c>
      <c r="D12" s="136" t="s">
        <v>235</v>
      </c>
      <c r="E12" s="136" t="s">
        <v>236</v>
      </c>
      <c r="F12" s="135">
        <v>0</v>
      </c>
      <c r="G12" s="136" t="s">
        <v>237</v>
      </c>
      <c r="H12" s="136" t="s">
        <v>238</v>
      </c>
      <c r="I12" s="135">
        <v>0</v>
      </c>
    </row>
    <row r="13" ht="19.5" customHeight="1" spans="1:9">
      <c r="A13" s="136" t="s">
        <v>239</v>
      </c>
      <c r="B13" s="136" t="s">
        <v>240</v>
      </c>
      <c r="C13" s="135">
        <v>1801237.92</v>
      </c>
      <c r="D13" s="136" t="s">
        <v>241</v>
      </c>
      <c r="E13" s="136" t="s">
        <v>242</v>
      </c>
      <c r="F13" s="135">
        <v>0</v>
      </c>
      <c r="G13" s="136" t="s">
        <v>243</v>
      </c>
      <c r="H13" s="136" t="s">
        <v>244</v>
      </c>
      <c r="I13" s="135">
        <v>0</v>
      </c>
    </row>
    <row r="14" ht="19.5" customHeight="1" spans="1:9">
      <c r="A14" s="136" t="s">
        <v>245</v>
      </c>
      <c r="B14" s="136" t="s">
        <v>246</v>
      </c>
      <c r="C14" s="135">
        <v>51520.15</v>
      </c>
      <c r="D14" s="136" t="s">
        <v>247</v>
      </c>
      <c r="E14" s="136" t="s">
        <v>248</v>
      </c>
      <c r="F14" s="135">
        <v>0</v>
      </c>
      <c r="G14" s="136" t="s">
        <v>249</v>
      </c>
      <c r="H14" s="136" t="s">
        <v>250</v>
      </c>
      <c r="I14" s="135">
        <v>0</v>
      </c>
    </row>
    <row r="15" ht="19.5" customHeight="1" spans="1:9">
      <c r="A15" s="136" t="s">
        <v>251</v>
      </c>
      <c r="B15" s="136" t="s">
        <v>252</v>
      </c>
      <c r="C15" s="135">
        <v>989996.56</v>
      </c>
      <c r="D15" s="136" t="s">
        <v>253</v>
      </c>
      <c r="E15" s="136" t="s">
        <v>254</v>
      </c>
      <c r="F15" s="135">
        <v>0</v>
      </c>
      <c r="G15" s="136" t="s">
        <v>255</v>
      </c>
      <c r="H15" s="136" t="s">
        <v>256</v>
      </c>
      <c r="I15" s="135">
        <v>0</v>
      </c>
    </row>
    <row r="16" ht="19.5" customHeight="1" spans="1:9">
      <c r="A16" s="136" t="s">
        <v>257</v>
      </c>
      <c r="B16" s="136" t="s">
        <v>258</v>
      </c>
      <c r="C16" s="135">
        <v>494998.28</v>
      </c>
      <c r="D16" s="136" t="s">
        <v>259</v>
      </c>
      <c r="E16" s="136" t="s">
        <v>260</v>
      </c>
      <c r="F16" s="135">
        <v>0</v>
      </c>
      <c r="G16" s="136" t="s">
        <v>261</v>
      </c>
      <c r="H16" s="136" t="s">
        <v>262</v>
      </c>
      <c r="I16" s="135">
        <v>0</v>
      </c>
    </row>
    <row r="17" ht="19.5" customHeight="1" spans="1:9">
      <c r="A17" s="136" t="s">
        <v>263</v>
      </c>
      <c r="B17" s="136" t="s">
        <v>264</v>
      </c>
      <c r="C17" s="135">
        <v>128736.23</v>
      </c>
      <c r="D17" s="136" t="s">
        <v>265</v>
      </c>
      <c r="E17" s="136" t="s">
        <v>266</v>
      </c>
      <c r="F17" s="135">
        <v>0</v>
      </c>
      <c r="G17" s="136" t="s">
        <v>267</v>
      </c>
      <c r="H17" s="136" t="s">
        <v>268</v>
      </c>
      <c r="I17" s="135">
        <v>0</v>
      </c>
    </row>
    <row r="18" ht="19.5" customHeight="1" spans="1:9">
      <c r="A18" s="136" t="s">
        <v>269</v>
      </c>
      <c r="B18" s="136" t="s">
        <v>270</v>
      </c>
      <c r="C18" s="135">
        <v>2261230.6</v>
      </c>
      <c r="D18" s="136" t="s">
        <v>271</v>
      </c>
      <c r="E18" s="136" t="s">
        <v>272</v>
      </c>
      <c r="F18" s="135">
        <v>0</v>
      </c>
      <c r="G18" s="136" t="s">
        <v>273</v>
      </c>
      <c r="H18" s="136" t="s">
        <v>274</v>
      </c>
      <c r="I18" s="135">
        <v>0</v>
      </c>
    </row>
    <row r="19" ht="19.5" customHeight="1" spans="1:9">
      <c r="A19" s="136" t="s">
        <v>275</v>
      </c>
      <c r="B19" s="136" t="s">
        <v>276</v>
      </c>
      <c r="C19" s="135">
        <v>0</v>
      </c>
      <c r="D19" s="136" t="s">
        <v>277</v>
      </c>
      <c r="E19" s="136" t="s">
        <v>278</v>
      </c>
      <c r="F19" s="135">
        <v>0</v>
      </c>
      <c r="G19" s="136" t="s">
        <v>279</v>
      </c>
      <c r="H19" s="136" t="s">
        <v>280</v>
      </c>
      <c r="I19" s="135">
        <v>0</v>
      </c>
    </row>
    <row r="20" ht="19.5" customHeight="1" spans="1:9">
      <c r="A20" s="136" t="s">
        <v>281</v>
      </c>
      <c r="B20" s="136" t="s">
        <v>282</v>
      </c>
      <c r="C20" s="135">
        <v>28814.52</v>
      </c>
      <c r="D20" s="136" t="s">
        <v>283</v>
      </c>
      <c r="E20" s="136" t="s">
        <v>284</v>
      </c>
      <c r="F20" s="135">
        <v>0</v>
      </c>
      <c r="G20" s="136" t="s">
        <v>285</v>
      </c>
      <c r="H20" s="136" t="s">
        <v>286</v>
      </c>
      <c r="I20" s="135">
        <v>0</v>
      </c>
    </row>
    <row r="21" ht="19.5" customHeight="1" spans="1:9">
      <c r="A21" s="136" t="s">
        <v>287</v>
      </c>
      <c r="B21" s="136" t="s">
        <v>288</v>
      </c>
      <c r="C21" s="135">
        <v>288135.68</v>
      </c>
      <c r="D21" s="136" t="s">
        <v>289</v>
      </c>
      <c r="E21" s="136" t="s">
        <v>290</v>
      </c>
      <c r="F21" s="135">
        <v>0</v>
      </c>
      <c r="G21" s="136" t="s">
        <v>291</v>
      </c>
      <c r="H21" s="136" t="s">
        <v>292</v>
      </c>
      <c r="I21" s="135">
        <v>0</v>
      </c>
    </row>
    <row r="22" ht="19.5" customHeight="1" spans="1:9">
      <c r="A22" s="136" t="s">
        <v>293</v>
      </c>
      <c r="B22" s="136" t="s">
        <v>294</v>
      </c>
      <c r="C22" s="135">
        <v>0</v>
      </c>
      <c r="D22" s="136" t="s">
        <v>295</v>
      </c>
      <c r="E22" s="136" t="s">
        <v>296</v>
      </c>
      <c r="F22" s="135">
        <v>0</v>
      </c>
      <c r="G22" s="136" t="s">
        <v>297</v>
      </c>
      <c r="H22" s="136" t="s">
        <v>298</v>
      </c>
      <c r="I22" s="135">
        <v>0</v>
      </c>
    </row>
    <row r="23" ht="19.5" customHeight="1" spans="1:9">
      <c r="A23" s="136" t="s">
        <v>299</v>
      </c>
      <c r="B23" s="136" t="s">
        <v>300</v>
      </c>
      <c r="C23" s="135">
        <v>0</v>
      </c>
      <c r="D23" s="136" t="s">
        <v>301</v>
      </c>
      <c r="E23" s="136" t="s">
        <v>302</v>
      </c>
      <c r="F23" s="135">
        <v>0</v>
      </c>
      <c r="G23" s="136" t="s">
        <v>303</v>
      </c>
      <c r="H23" s="136" t="s">
        <v>304</v>
      </c>
      <c r="I23" s="135">
        <v>0</v>
      </c>
    </row>
    <row r="24" ht="19.5" customHeight="1" spans="1:9">
      <c r="A24" s="136" t="s">
        <v>305</v>
      </c>
      <c r="B24" s="136" t="s">
        <v>306</v>
      </c>
      <c r="C24" s="135">
        <v>0</v>
      </c>
      <c r="D24" s="136" t="s">
        <v>307</v>
      </c>
      <c r="E24" s="136" t="s">
        <v>308</v>
      </c>
      <c r="F24" s="135">
        <v>0</v>
      </c>
      <c r="G24" s="136" t="s">
        <v>309</v>
      </c>
      <c r="H24" s="136" t="s">
        <v>310</v>
      </c>
      <c r="I24" s="135">
        <v>0</v>
      </c>
    </row>
    <row r="25" ht="19.5" customHeight="1" spans="1:9">
      <c r="A25" s="136" t="s">
        <v>311</v>
      </c>
      <c r="B25" s="136" t="s">
        <v>312</v>
      </c>
      <c r="C25" s="135">
        <v>0</v>
      </c>
      <c r="D25" s="136" t="s">
        <v>313</v>
      </c>
      <c r="E25" s="136" t="s">
        <v>314</v>
      </c>
      <c r="F25" s="135">
        <v>0</v>
      </c>
      <c r="G25" s="136" t="s">
        <v>315</v>
      </c>
      <c r="H25" s="136" t="s">
        <v>316</v>
      </c>
      <c r="I25" s="135">
        <v>0</v>
      </c>
    </row>
    <row r="26" ht="19.5" customHeight="1" spans="1:9">
      <c r="A26" s="136" t="s">
        <v>317</v>
      </c>
      <c r="B26" s="136" t="s">
        <v>318</v>
      </c>
      <c r="C26" s="135">
        <v>69580</v>
      </c>
      <c r="D26" s="136" t="s">
        <v>319</v>
      </c>
      <c r="E26" s="136" t="s">
        <v>320</v>
      </c>
      <c r="F26" s="135">
        <v>0</v>
      </c>
      <c r="G26" s="136" t="s">
        <v>321</v>
      </c>
      <c r="H26" s="136" t="s">
        <v>322</v>
      </c>
      <c r="I26" s="135">
        <v>0</v>
      </c>
    </row>
    <row r="27" ht="19.5" customHeight="1" spans="1:9">
      <c r="A27" s="136" t="s">
        <v>323</v>
      </c>
      <c r="B27" s="136" t="s">
        <v>324</v>
      </c>
      <c r="C27" s="135">
        <v>0</v>
      </c>
      <c r="D27" s="136" t="s">
        <v>325</v>
      </c>
      <c r="E27" s="136" t="s">
        <v>326</v>
      </c>
      <c r="F27" s="135">
        <v>0</v>
      </c>
      <c r="G27" s="136" t="s">
        <v>327</v>
      </c>
      <c r="H27" s="136" t="s">
        <v>328</v>
      </c>
      <c r="I27" s="135">
        <v>0</v>
      </c>
    </row>
    <row r="28" ht="19.5" customHeight="1" spans="1:9">
      <c r="A28" s="136" t="s">
        <v>329</v>
      </c>
      <c r="B28" s="136" t="s">
        <v>330</v>
      </c>
      <c r="C28" s="135">
        <v>0</v>
      </c>
      <c r="D28" s="136" t="s">
        <v>331</v>
      </c>
      <c r="E28" s="136" t="s">
        <v>332</v>
      </c>
      <c r="F28" s="135">
        <v>0</v>
      </c>
      <c r="G28" s="136" t="s">
        <v>333</v>
      </c>
      <c r="H28" s="136" t="s">
        <v>334</v>
      </c>
      <c r="I28" s="135">
        <v>0</v>
      </c>
    </row>
    <row r="29" ht="19.5" customHeight="1" spans="1:9">
      <c r="A29" s="136" t="s">
        <v>335</v>
      </c>
      <c r="B29" s="136" t="s">
        <v>336</v>
      </c>
      <c r="C29" s="135">
        <v>0</v>
      </c>
      <c r="D29" s="136" t="s">
        <v>337</v>
      </c>
      <c r="E29" s="136" t="s">
        <v>338</v>
      </c>
      <c r="F29" s="135">
        <v>0</v>
      </c>
      <c r="G29" s="136" t="s">
        <v>339</v>
      </c>
      <c r="H29" s="136" t="s">
        <v>340</v>
      </c>
      <c r="I29" s="135">
        <v>0</v>
      </c>
    </row>
    <row r="30" ht="19.5" customHeight="1" spans="1:9">
      <c r="A30" s="136" t="s">
        <v>341</v>
      </c>
      <c r="B30" s="136" t="s">
        <v>342</v>
      </c>
      <c r="C30" s="135">
        <v>0</v>
      </c>
      <c r="D30" s="136" t="s">
        <v>343</v>
      </c>
      <c r="E30" s="136" t="s">
        <v>344</v>
      </c>
      <c r="F30" s="135">
        <v>0</v>
      </c>
      <c r="G30" s="136" t="s">
        <v>345</v>
      </c>
      <c r="H30" s="136" t="s">
        <v>346</v>
      </c>
      <c r="I30" s="135">
        <v>0</v>
      </c>
    </row>
    <row r="31" ht="19.5" customHeight="1" spans="1:9">
      <c r="A31" s="136" t="s">
        <v>347</v>
      </c>
      <c r="B31" s="136" t="s">
        <v>348</v>
      </c>
      <c r="C31" s="135">
        <v>0</v>
      </c>
      <c r="D31" s="136" t="s">
        <v>349</v>
      </c>
      <c r="E31" s="136" t="s">
        <v>350</v>
      </c>
      <c r="F31" s="135">
        <v>8000</v>
      </c>
      <c r="G31" s="136" t="s">
        <v>351</v>
      </c>
      <c r="H31" s="136" t="s">
        <v>352</v>
      </c>
      <c r="I31" s="135">
        <v>0</v>
      </c>
    </row>
    <row r="32" ht="19.5" customHeight="1" spans="1:9">
      <c r="A32" s="136" t="s">
        <v>353</v>
      </c>
      <c r="B32" s="136" t="s">
        <v>354</v>
      </c>
      <c r="C32" s="135">
        <v>0</v>
      </c>
      <c r="D32" s="136" t="s">
        <v>355</v>
      </c>
      <c r="E32" s="136" t="s">
        <v>356</v>
      </c>
      <c r="F32" s="135">
        <v>0</v>
      </c>
      <c r="G32" s="136" t="s">
        <v>357</v>
      </c>
      <c r="H32" s="136" t="s">
        <v>358</v>
      </c>
      <c r="I32" s="135">
        <v>0</v>
      </c>
    </row>
    <row r="33" ht="19.5" customHeight="1" spans="1:9">
      <c r="A33" s="136" t="s">
        <v>359</v>
      </c>
      <c r="B33" s="136" t="s">
        <v>360</v>
      </c>
      <c r="C33" s="135">
        <v>218555.68</v>
      </c>
      <c r="D33" s="136" t="s">
        <v>361</v>
      </c>
      <c r="E33" s="136" t="s">
        <v>362</v>
      </c>
      <c r="F33" s="135">
        <v>0</v>
      </c>
      <c r="G33" s="136" t="s">
        <v>363</v>
      </c>
      <c r="H33" s="136" t="s">
        <v>364</v>
      </c>
      <c r="I33" s="135">
        <v>0</v>
      </c>
    </row>
    <row r="34" ht="19.5" customHeight="1" spans="1:9">
      <c r="A34" s="136"/>
      <c r="B34" s="136"/>
      <c r="C34" s="137"/>
      <c r="D34" s="136" t="s">
        <v>365</v>
      </c>
      <c r="E34" s="136" t="s">
        <v>366</v>
      </c>
      <c r="F34" s="135">
        <v>0</v>
      </c>
      <c r="G34" s="136" t="s">
        <v>367</v>
      </c>
      <c r="H34" s="136" t="s">
        <v>368</v>
      </c>
      <c r="I34" s="135">
        <v>0</v>
      </c>
    </row>
    <row r="35" ht="19.5" customHeight="1" spans="1:9">
      <c r="A35" s="136"/>
      <c r="B35" s="136"/>
      <c r="C35" s="137"/>
      <c r="D35" s="136" t="s">
        <v>369</v>
      </c>
      <c r="E35" s="136" t="s">
        <v>370</v>
      </c>
      <c r="F35" s="135">
        <v>0</v>
      </c>
      <c r="G35" s="136" t="s">
        <v>371</v>
      </c>
      <c r="H35" s="136" t="s">
        <v>372</v>
      </c>
      <c r="I35" s="135">
        <v>0</v>
      </c>
    </row>
    <row r="36" ht="19.5" customHeight="1" spans="1:9">
      <c r="A36" s="136"/>
      <c r="B36" s="136"/>
      <c r="C36" s="137"/>
      <c r="D36" s="136" t="s">
        <v>373</v>
      </c>
      <c r="E36" s="136" t="s">
        <v>374</v>
      </c>
      <c r="F36" s="135">
        <v>0</v>
      </c>
      <c r="G36" s="136" t="s">
        <v>375</v>
      </c>
      <c r="H36" s="136" t="s">
        <v>376</v>
      </c>
      <c r="I36" s="135">
        <v>0</v>
      </c>
    </row>
    <row r="37" ht="19.5" customHeight="1" spans="1:9">
      <c r="A37" s="136"/>
      <c r="B37" s="136"/>
      <c r="C37" s="137"/>
      <c r="D37" s="136" t="s">
        <v>377</v>
      </c>
      <c r="E37" s="136" t="s">
        <v>378</v>
      </c>
      <c r="F37" s="135">
        <v>0</v>
      </c>
      <c r="G37" s="136"/>
      <c r="H37" s="136"/>
      <c r="I37" s="137"/>
    </row>
    <row r="38" ht="19.5" customHeight="1" spans="1:9">
      <c r="A38" s="136"/>
      <c r="B38" s="136"/>
      <c r="C38" s="137"/>
      <c r="D38" s="136" t="s">
        <v>379</v>
      </c>
      <c r="E38" s="136" t="s">
        <v>380</v>
      </c>
      <c r="F38" s="135">
        <v>0</v>
      </c>
      <c r="G38" s="136"/>
      <c r="H38" s="136"/>
      <c r="I38" s="137"/>
    </row>
    <row r="39" ht="19.5" customHeight="1" spans="1:9">
      <c r="A39" s="136"/>
      <c r="B39" s="136"/>
      <c r="C39" s="137"/>
      <c r="D39" s="136" t="s">
        <v>381</v>
      </c>
      <c r="E39" s="136" t="s">
        <v>382</v>
      </c>
      <c r="F39" s="135">
        <v>0</v>
      </c>
      <c r="G39" s="136"/>
      <c r="H39" s="136"/>
      <c r="I39" s="137"/>
    </row>
    <row r="40" ht="19.5" customHeight="1" spans="1:9">
      <c r="A40" s="134" t="s">
        <v>383</v>
      </c>
      <c r="B40" s="134"/>
      <c r="C40" s="135">
        <v>18268066.44</v>
      </c>
      <c r="D40" s="134" t="s">
        <v>384</v>
      </c>
      <c r="E40" s="134"/>
      <c r="F40" s="134"/>
      <c r="G40" s="134"/>
      <c r="H40" s="134"/>
      <c r="I40" s="135">
        <v>8000</v>
      </c>
    </row>
    <row r="41" ht="19.5" customHeight="1" spans="1:9">
      <c r="A41" s="136" t="s">
        <v>385</v>
      </c>
      <c r="B41" s="136"/>
      <c r="C41" s="136"/>
      <c r="D41" s="136"/>
      <c r="E41" s="136"/>
      <c r="F41" s="136"/>
      <c r="G41" s="136"/>
      <c r="H41" s="136"/>
      <c r="I41" s="136"/>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751388888888889" right="0.751388888888889" top="1" bottom="1" header="0.298611111111111" footer="0.298611111111111"/>
  <pageSetup paperSize="9" scale="56"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M39"/>
  <sheetViews>
    <sheetView showZeros="0" topLeftCell="B1" workbookViewId="0">
      <selection activeCell="I14" sqref="G13:J14"/>
    </sheetView>
  </sheetViews>
  <sheetFormatPr defaultColWidth="9" defaultRowHeight="13.5"/>
  <cols>
    <col min="1" max="1" width="8.125" style="121" customWidth="1"/>
    <col min="2" max="2" width="22.5" style="121" customWidth="1"/>
    <col min="3" max="3" width="11.5" style="121" customWidth="1"/>
    <col min="4" max="4" width="8.125" style="121" customWidth="1"/>
    <col min="5" max="5" width="16.125" style="121" customWidth="1"/>
    <col min="6" max="6" width="13.75" style="121" customWidth="1"/>
    <col min="7" max="7" width="8.125" style="121" customWidth="1"/>
    <col min="8" max="8" width="20.875" style="121" customWidth="1"/>
    <col min="9" max="9" width="13.75" style="121" customWidth="1"/>
    <col min="10" max="10" width="8.125" style="121" customWidth="1"/>
    <col min="11" max="11" width="22.75" style="121" customWidth="1"/>
    <col min="12" max="12" width="10.375" style="121" customWidth="1"/>
    <col min="13" max="13" width="9" style="121"/>
    <col min="14" max="16384" width="9" style="131"/>
  </cols>
  <sheetData>
    <row r="1" ht="27" spans="1:12">
      <c r="A1" s="145" t="s">
        <v>386</v>
      </c>
      <c r="B1" s="145"/>
      <c r="C1" s="145"/>
      <c r="D1" s="145"/>
      <c r="E1" s="145"/>
      <c r="F1" s="145"/>
      <c r="G1" s="145"/>
      <c r="H1" s="145"/>
      <c r="I1" s="145"/>
      <c r="J1" s="145"/>
      <c r="K1" s="145"/>
      <c r="L1" s="145"/>
    </row>
    <row r="2" spans="12:12">
      <c r="L2" s="125" t="s">
        <v>387</v>
      </c>
    </row>
    <row r="3" spans="1:12">
      <c r="A3" s="146" t="s">
        <v>2</v>
      </c>
      <c r="B3" s="146"/>
      <c r="C3" s="146"/>
      <c r="D3" s="146"/>
      <c r="E3" s="146"/>
      <c r="F3" s="146"/>
      <c r="L3" s="125" t="s">
        <v>3</v>
      </c>
    </row>
    <row r="4" spans="1:12">
      <c r="A4" s="126" t="s">
        <v>388</v>
      </c>
      <c r="B4" s="126"/>
      <c r="C4" s="126"/>
      <c r="D4" s="126" t="s">
        <v>195</v>
      </c>
      <c r="E4" s="126"/>
      <c r="F4" s="126"/>
      <c r="G4" s="126"/>
      <c r="H4" s="126"/>
      <c r="I4" s="126"/>
      <c r="J4" s="126"/>
      <c r="K4" s="126"/>
      <c r="L4" s="126"/>
    </row>
    <row r="5" spans="1:12">
      <c r="A5" s="126" t="s">
        <v>202</v>
      </c>
      <c r="B5" s="126" t="s">
        <v>122</v>
      </c>
      <c r="C5" s="126" t="s">
        <v>8</v>
      </c>
      <c r="D5" s="126" t="s">
        <v>202</v>
      </c>
      <c r="E5" s="126" t="s">
        <v>122</v>
      </c>
      <c r="F5" s="126" t="s">
        <v>8</v>
      </c>
      <c r="G5" s="126" t="s">
        <v>202</v>
      </c>
      <c r="H5" s="126" t="s">
        <v>122</v>
      </c>
      <c r="I5" s="126" t="s">
        <v>8</v>
      </c>
      <c r="J5" s="126" t="s">
        <v>202</v>
      </c>
      <c r="K5" s="126" t="s">
        <v>122</v>
      </c>
      <c r="L5" s="126" t="s">
        <v>8</v>
      </c>
    </row>
    <row r="6" s="131" customFormat="1" ht="27" spans="1:13">
      <c r="A6" s="127" t="s">
        <v>203</v>
      </c>
      <c r="B6" s="127" t="s">
        <v>204</v>
      </c>
      <c r="C6" s="128">
        <v>0</v>
      </c>
      <c r="D6" s="127" t="s">
        <v>205</v>
      </c>
      <c r="E6" s="127" t="s">
        <v>206</v>
      </c>
      <c r="F6" s="128">
        <v>1345625.42</v>
      </c>
      <c r="G6" s="127" t="s">
        <v>389</v>
      </c>
      <c r="H6" s="127" t="s">
        <v>390</v>
      </c>
      <c r="I6" s="128">
        <v>0</v>
      </c>
      <c r="J6" s="127" t="s">
        <v>391</v>
      </c>
      <c r="K6" s="127" t="s">
        <v>392</v>
      </c>
      <c r="L6" s="128">
        <v>0</v>
      </c>
      <c r="M6" s="121"/>
    </row>
    <row r="7" s="131" customFormat="1" ht="27" spans="1:13">
      <c r="A7" s="127" t="s">
        <v>209</v>
      </c>
      <c r="B7" s="127" t="s">
        <v>210</v>
      </c>
      <c r="C7" s="128">
        <v>0</v>
      </c>
      <c r="D7" s="127" t="s">
        <v>211</v>
      </c>
      <c r="E7" s="127" t="s">
        <v>212</v>
      </c>
      <c r="F7" s="128">
        <v>31620</v>
      </c>
      <c r="G7" s="127" t="s">
        <v>393</v>
      </c>
      <c r="H7" s="127" t="s">
        <v>214</v>
      </c>
      <c r="I7" s="128">
        <v>0</v>
      </c>
      <c r="J7" s="127" t="s">
        <v>394</v>
      </c>
      <c r="K7" s="127" t="s">
        <v>395</v>
      </c>
      <c r="L7" s="128">
        <v>0</v>
      </c>
      <c r="M7" s="121"/>
    </row>
    <row r="8" s="131" customFormat="1" spans="1:13">
      <c r="A8" s="127" t="s">
        <v>215</v>
      </c>
      <c r="B8" s="127" t="s">
        <v>216</v>
      </c>
      <c r="C8" s="128">
        <v>0</v>
      </c>
      <c r="D8" s="127" t="s">
        <v>217</v>
      </c>
      <c r="E8" s="127" t="s">
        <v>218</v>
      </c>
      <c r="F8" s="128">
        <v>0</v>
      </c>
      <c r="G8" s="127" t="s">
        <v>396</v>
      </c>
      <c r="H8" s="127" t="s">
        <v>220</v>
      </c>
      <c r="I8" s="128">
        <v>0</v>
      </c>
      <c r="J8" s="127" t="s">
        <v>397</v>
      </c>
      <c r="K8" s="127" t="s">
        <v>346</v>
      </c>
      <c r="L8" s="128">
        <v>0</v>
      </c>
      <c r="M8" s="121"/>
    </row>
    <row r="9" s="131" customFormat="1" spans="1:13">
      <c r="A9" s="127" t="s">
        <v>221</v>
      </c>
      <c r="B9" s="127" t="s">
        <v>222</v>
      </c>
      <c r="C9" s="128">
        <v>0</v>
      </c>
      <c r="D9" s="127" t="s">
        <v>223</v>
      </c>
      <c r="E9" s="127" t="s">
        <v>224</v>
      </c>
      <c r="F9" s="128">
        <v>0</v>
      </c>
      <c r="G9" s="127" t="s">
        <v>398</v>
      </c>
      <c r="H9" s="127" t="s">
        <v>226</v>
      </c>
      <c r="I9" s="128">
        <v>0</v>
      </c>
      <c r="J9" s="127" t="s">
        <v>309</v>
      </c>
      <c r="K9" s="127" t="s">
        <v>310</v>
      </c>
      <c r="L9" s="128">
        <v>0</v>
      </c>
      <c r="M9" s="121"/>
    </row>
    <row r="10" s="131" customFormat="1" spans="1:13">
      <c r="A10" s="127" t="s">
        <v>227</v>
      </c>
      <c r="B10" s="127" t="s">
        <v>228</v>
      </c>
      <c r="C10" s="128">
        <v>0</v>
      </c>
      <c r="D10" s="127" t="s">
        <v>229</v>
      </c>
      <c r="E10" s="127" t="s">
        <v>230</v>
      </c>
      <c r="F10" s="128">
        <v>0</v>
      </c>
      <c r="G10" s="127" t="s">
        <v>399</v>
      </c>
      <c r="H10" s="127" t="s">
        <v>232</v>
      </c>
      <c r="I10" s="128">
        <v>0</v>
      </c>
      <c r="J10" s="127" t="s">
        <v>315</v>
      </c>
      <c r="K10" s="127" t="s">
        <v>316</v>
      </c>
      <c r="L10" s="128">
        <v>0</v>
      </c>
      <c r="M10" s="121"/>
    </row>
    <row r="11" s="131" customFormat="1" spans="1:13">
      <c r="A11" s="127" t="s">
        <v>233</v>
      </c>
      <c r="B11" s="127" t="s">
        <v>234</v>
      </c>
      <c r="C11" s="128">
        <v>0</v>
      </c>
      <c r="D11" s="127" t="s">
        <v>235</v>
      </c>
      <c r="E11" s="127" t="s">
        <v>236</v>
      </c>
      <c r="F11" s="128">
        <v>0</v>
      </c>
      <c r="G11" s="127" t="s">
        <v>400</v>
      </c>
      <c r="H11" s="127" t="s">
        <v>238</v>
      </c>
      <c r="I11" s="128">
        <v>0</v>
      </c>
      <c r="J11" s="127" t="s">
        <v>321</v>
      </c>
      <c r="K11" s="127" t="s">
        <v>322</v>
      </c>
      <c r="L11" s="128">
        <v>0</v>
      </c>
      <c r="M11" s="121"/>
    </row>
    <row r="12" s="131" customFormat="1" ht="27" spans="1:13">
      <c r="A12" s="127" t="s">
        <v>239</v>
      </c>
      <c r="B12" s="127" t="s">
        <v>240</v>
      </c>
      <c r="C12" s="128">
        <v>0</v>
      </c>
      <c r="D12" s="127" t="s">
        <v>241</v>
      </c>
      <c r="E12" s="127" t="s">
        <v>242</v>
      </c>
      <c r="F12" s="128">
        <v>140.21</v>
      </c>
      <c r="G12" s="127" t="s">
        <v>401</v>
      </c>
      <c r="H12" s="127" t="s">
        <v>244</v>
      </c>
      <c r="I12" s="128">
        <v>0</v>
      </c>
      <c r="J12" s="127" t="s">
        <v>327</v>
      </c>
      <c r="K12" s="127" t="s">
        <v>328</v>
      </c>
      <c r="L12" s="128">
        <v>0</v>
      </c>
      <c r="M12" s="121"/>
    </row>
    <row r="13" s="131" customFormat="1" spans="1:13">
      <c r="A13" s="127" t="s">
        <v>245</v>
      </c>
      <c r="B13" s="127" t="s">
        <v>246</v>
      </c>
      <c r="C13" s="128">
        <v>0</v>
      </c>
      <c r="D13" s="127" t="s">
        <v>247</v>
      </c>
      <c r="E13" s="127" t="s">
        <v>248</v>
      </c>
      <c r="F13" s="128">
        <v>0</v>
      </c>
      <c r="G13" s="127" t="s">
        <v>402</v>
      </c>
      <c r="H13" s="127" t="s">
        <v>250</v>
      </c>
      <c r="I13" s="128">
        <v>0</v>
      </c>
      <c r="J13" s="127" t="s">
        <v>333</v>
      </c>
      <c r="K13" s="127" t="s">
        <v>334</v>
      </c>
      <c r="L13" s="128">
        <v>0</v>
      </c>
      <c r="M13" s="121"/>
    </row>
    <row r="14" s="131" customFormat="1" spans="1:13">
      <c r="A14" s="127" t="s">
        <v>251</v>
      </c>
      <c r="B14" s="127" t="s">
        <v>252</v>
      </c>
      <c r="C14" s="128">
        <v>0</v>
      </c>
      <c r="D14" s="127" t="s">
        <v>253</v>
      </c>
      <c r="E14" s="127" t="s">
        <v>254</v>
      </c>
      <c r="F14" s="128">
        <v>0</v>
      </c>
      <c r="G14" s="127" t="s">
        <v>403</v>
      </c>
      <c r="H14" s="127" t="s">
        <v>280</v>
      </c>
      <c r="I14" s="128">
        <v>0</v>
      </c>
      <c r="J14" s="127" t="s">
        <v>339</v>
      </c>
      <c r="K14" s="127" t="s">
        <v>340</v>
      </c>
      <c r="L14" s="149">
        <v>0</v>
      </c>
      <c r="M14" s="121"/>
    </row>
    <row r="15" s="131" customFormat="1" ht="29" customHeight="1" spans="1:13">
      <c r="A15" s="127" t="s">
        <v>257</v>
      </c>
      <c r="B15" s="127" t="s">
        <v>258</v>
      </c>
      <c r="C15" s="128">
        <v>0</v>
      </c>
      <c r="D15" s="127" t="s">
        <v>259</v>
      </c>
      <c r="E15" s="127" t="s">
        <v>260</v>
      </c>
      <c r="F15" s="128">
        <v>0</v>
      </c>
      <c r="G15" s="127" t="s">
        <v>404</v>
      </c>
      <c r="H15" s="127" t="s">
        <v>286</v>
      </c>
      <c r="I15" s="128">
        <v>0</v>
      </c>
      <c r="J15" s="127" t="s">
        <v>345</v>
      </c>
      <c r="K15" s="127" t="s">
        <v>346</v>
      </c>
      <c r="L15" s="128">
        <v>0</v>
      </c>
      <c r="M15" s="121"/>
    </row>
    <row r="16" s="131" customFormat="1" spans="1:13">
      <c r="A16" s="127" t="s">
        <v>263</v>
      </c>
      <c r="B16" s="127" t="s">
        <v>264</v>
      </c>
      <c r="C16" s="128">
        <v>0</v>
      </c>
      <c r="D16" s="127" t="s">
        <v>265</v>
      </c>
      <c r="E16" s="127" t="s">
        <v>266</v>
      </c>
      <c r="F16" s="128">
        <v>61096.31</v>
      </c>
      <c r="G16" s="127" t="s">
        <v>405</v>
      </c>
      <c r="H16" s="127" t="s">
        <v>292</v>
      </c>
      <c r="I16" s="128">
        <v>0</v>
      </c>
      <c r="J16" s="127" t="s">
        <v>406</v>
      </c>
      <c r="K16" s="127" t="s">
        <v>407</v>
      </c>
      <c r="L16" s="128">
        <v>0</v>
      </c>
      <c r="M16" s="121"/>
    </row>
    <row r="17" s="131" customFormat="1" ht="32" customHeight="1" spans="1:13">
      <c r="A17" s="127" t="s">
        <v>269</v>
      </c>
      <c r="B17" s="127" t="s">
        <v>270</v>
      </c>
      <c r="C17" s="128">
        <v>0</v>
      </c>
      <c r="D17" s="127" t="s">
        <v>271</v>
      </c>
      <c r="E17" s="127" t="s">
        <v>272</v>
      </c>
      <c r="F17" s="128">
        <v>0</v>
      </c>
      <c r="G17" s="127" t="s">
        <v>408</v>
      </c>
      <c r="H17" s="127" t="s">
        <v>298</v>
      </c>
      <c r="I17" s="128">
        <v>0</v>
      </c>
      <c r="J17" s="127" t="s">
        <v>409</v>
      </c>
      <c r="K17" s="127" t="s">
        <v>410</v>
      </c>
      <c r="L17" s="128">
        <v>0</v>
      </c>
      <c r="M17" s="121"/>
    </row>
    <row r="18" s="131" customFormat="1" spans="1:13">
      <c r="A18" s="127" t="s">
        <v>275</v>
      </c>
      <c r="B18" s="127" t="s">
        <v>276</v>
      </c>
      <c r="C18" s="128">
        <v>0</v>
      </c>
      <c r="D18" s="127" t="s">
        <v>277</v>
      </c>
      <c r="E18" s="127" t="s">
        <v>278</v>
      </c>
      <c r="F18" s="128">
        <v>0</v>
      </c>
      <c r="G18" s="127" t="s">
        <v>411</v>
      </c>
      <c r="H18" s="127" t="s">
        <v>412</v>
      </c>
      <c r="I18" s="128">
        <v>0</v>
      </c>
      <c r="J18" s="127" t="s">
        <v>413</v>
      </c>
      <c r="K18" s="127" t="s">
        <v>414</v>
      </c>
      <c r="L18" s="128">
        <v>0</v>
      </c>
      <c r="M18" s="121"/>
    </row>
    <row r="19" s="131" customFormat="1" ht="38" customHeight="1" spans="1:13">
      <c r="A19" s="127" t="s">
        <v>281</v>
      </c>
      <c r="B19" s="127" t="s">
        <v>282</v>
      </c>
      <c r="C19" s="128">
        <v>0</v>
      </c>
      <c r="D19" s="127" t="s">
        <v>283</v>
      </c>
      <c r="E19" s="127" t="s">
        <v>284</v>
      </c>
      <c r="F19" s="128">
        <v>0</v>
      </c>
      <c r="G19" s="127" t="s">
        <v>207</v>
      </c>
      <c r="H19" s="127" t="s">
        <v>208</v>
      </c>
      <c r="I19" s="128">
        <v>3866820</v>
      </c>
      <c r="J19" s="127" t="s">
        <v>415</v>
      </c>
      <c r="K19" s="127" t="s">
        <v>416</v>
      </c>
      <c r="L19" s="128">
        <v>0</v>
      </c>
      <c r="M19" s="121"/>
    </row>
    <row r="20" s="131" customFormat="1" spans="1:13">
      <c r="A20" s="127" t="s">
        <v>287</v>
      </c>
      <c r="B20" s="127" t="s">
        <v>288</v>
      </c>
      <c r="C20" s="128">
        <v>935194</v>
      </c>
      <c r="D20" s="127" t="s">
        <v>289</v>
      </c>
      <c r="E20" s="127" t="s">
        <v>290</v>
      </c>
      <c r="F20" s="128">
        <v>0</v>
      </c>
      <c r="G20" s="127" t="s">
        <v>213</v>
      </c>
      <c r="H20" s="127" t="s">
        <v>214</v>
      </c>
      <c r="I20" s="128">
        <v>0</v>
      </c>
      <c r="J20" s="127" t="s">
        <v>351</v>
      </c>
      <c r="K20" s="127" t="s">
        <v>352</v>
      </c>
      <c r="L20" s="128">
        <v>0</v>
      </c>
      <c r="M20" s="121"/>
    </row>
    <row r="21" s="131" customFormat="1" spans="1:13">
      <c r="A21" s="127" t="s">
        <v>293</v>
      </c>
      <c r="B21" s="127" t="s">
        <v>294</v>
      </c>
      <c r="C21" s="128">
        <v>0</v>
      </c>
      <c r="D21" s="127" t="s">
        <v>295</v>
      </c>
      <c r="E21" s="127" t="s">
        <v>296</v>
      </c>
      <c r="F21" s="128">
        <v>0</v>
      </c>
      <c r="G21" s="127" t="s">
        <v>219</v>
      </c>
      <c r="H21" s="127" t="s">
        <v>220</v>
      </c>
      <c r="I21" s="128">
        <v>0</v>
      </c>
      <c r="J21" s="127" t="s">
        <v>357</v>
      </c>
      <c r="K21" s="127" t="s">
        <v>358</v>
      </c>
      <c r="L21" s="128">
        <v>0</v>
      </c>
      <c r="M21" s="121"/>
    </row>
    <row r="22" s="131" customFormat="1" ht="27" spans="1:13">
      <c r="A22" s="127" t="s">
        <v>299</v>
      </c>
      <c r="B22" s="127" t="s">
        <v>300</v>
      </c>
      <c r="C22" s="128">
        <v>0</v>
      </c>
      <c r="D22" s="127" t="s">
        <v>301</v>
      </c>
      <c r="E22" s="127" t="s">
        <v>302</v>
      </c>
      <c r="F22" s="128">
        <v>0</v>
      </c>
      <c r="G22" s="127" t="s">
        <v>225</v>
      </c>
      <c r="H22" s="127" t="s">
        <v>226</v>
      </c>
      <c r="I22" s="128">
        <v>3857370</v>
      </c>
      <c r="J22" s="127" t="s">
        <v>363</v>
      </c>
      <c r="K22" s="127" t="s">
        <v>364</v>
      </c>
      <c r="L22" s="128">
        <v>0</v>
      </c>
      <c r="M22" s="121"/>
    </row>
    <row r="23" s="131" customFormat="1" spans="1:13">
      <c r="A23" s="127" t="s">
        <v>305</v>
      </c>
      <c r="B23" s="127" t="s">
        <v>306</v>
      </c>
      <c r="C23" s="128">
        <v>0</v>
      </c>
      <c r="D23" s="127" t="s">
        <v>307</v>
      </c>
      <c r="E23" s="127" t="s">
        <v>308</v>
      </c>
      <c r="F23" s="128">
        <v>1098996.09</v>
      </c>
      <c r="G23" s="127" t="s">
        <v>231</v>
      </c>
      <c r="H23" s="127" t="s">
        <v>232</v>
      </c>
      <c r="I23" s="128">
        <v>0</v>
      </c>
      <c r="J23" s="127" t="s">
        <v>367</v>
      </c>
      <c r="K23" s="127" t="s">
        <v>368</v>
      </c>
      <c r="L23" s="128">
        <v>0</v>
      </c>
      <c r="M23" s="121"/>
    </row>
    <row r="24" s="131" customFormat="1" spans="1:13">
      <c r="A24" s="127" t="s">
        <v>311</v>
      </c>
      <c r="B24" s="127" t="s">
        <v>312</v>
      </c>
      <c r="C24" s="128">
        <v>0</v>
      </c>
      <c r="D24" s="127" t="s">
        <v>313</v>
      </c>
      <c r="E24" s="127" t="s">
        <v>314</v>
      </c>
      <c r="F24" s="128">
        <v>0</v>
      </c>
      <c r="G24" s="127" t="s">
        <v>237</v>
      </c>
      <c r="H24" s="127" t="s">
        <v>238</v>
      </c>
      <c r="I24" s="128">
        <v>0</v>
      </c>
      <c r="J24" s="127" t="s">
        <v>371</v>
      </c>
      <c r="K24" s="127" t="s">
        <v>372</v>
      </c>
      <c r="L24" s="128">
        <v>0</v>
      </c>
      <c r="M24" s="121"/>
    </row>
    <row r="25" s="131" customFormat="1" ht="27" spans="1:13">
      <c r="A25" s="127" t="s">
        <v>317</v>
      </c>
      <c r="B25" s="127" t="s">
        <v>318</v>
      </c>
      <c r="C25" s="128">
        <v>911834</v>
      </c>
      <c r="D25" s="127" t="s">
        <v>319</v>
      </c>
      <c r="E25" s="127" t="s">
        <v>320</v>
      </c>
      <c r="F25" s="128">
        <v>0</v>
      </c>
      <c r="G25" s="127" t="s">
        <v>243</v>
      </c>
      <c r="H25" s="127" t="s">
        <v>244</v>
      </c>
      <c r="I25" s="128">
        <v>0</v>
      </c>
      <c r="J25" s="127" t="s">
        <v>375</v>
      </c>
      <c r="K25" s="127" t="s">
        <v>376</v>
      </c>
      <c r="L25" s="128">
        <v>0</v>
      </c>
      <c r="M25" s="121"/>
    </row>
    <row r="26" s="131" customFormat="1" spans="1:13">
      <c r="A26" s="127" t="s">
        <v>323</v>
      </c>
      <c r="B26" s="127" t="s">
        <v>324</v>
      </c>
      <c r="C26" s="128">
        <v>0</v>
      </c>
      <c r="D26" s="127" t="s">
        <v>325</v>
      </c>
      <c r="E26" s="127" t="s">
        <v>326</v>
      </c>
      <c r="F26" s="128">
        <v>139404.35</v>
      </c>
      <c r="G26" s="127" t="s">
        <v>249</v>
      </c>
      <c r="H26" s="127" t="s">
        <v>250</v>
      </c>
      <c r="I26" s="128">
        <v>0</v>
      </c>
      <c r="J26" s="127"/>
      <c r="K26" s="127"/>
      <c r="L26" s="148"/>
      <c r="M26" s="121"/>
    </row>
    <row r="27" s="131" customFormat="1" spans="1:13">
      <c r="A27" s="127" t="s">
        <v>329</v>
      </c>
      <c r="B27" s="127" t="s">
        <v>330</v>
      </c>
      <c r="C27" s="128">
        <v>12240</v>
      </c>
      <c r="D27" s="127" t="s">
        <v>331</v>
      </c>
      <c r="E27" s="127" t="s">
        <v>332</v>
      </c>
      <c r="F27" s="128">
        <v>0</v>
      </c>
      <c r="G27" s="127" t="s">
        <v>255</v>
      </c>
      <c r="H27" s="127" t="s">
        <v>256</v>
      </c>
      <c r="I27" s="128">
        <v>0</v>
      </c>
      <c r="J27" s="127"/>
      <c r="K27" s="127"/>
      <c r="L27" s="148"/>
      <c r="M27" s="121"/>
    </row>
    <row r="28" s="131" customFormat="1" spans="1:13">
      <c r="A28" s="127" t="s">
        <v>335</v>
      </c>
      <c r="B28" s="127" t="s">
        <v>336</v>
      </c>
      <c r="C28" s="128">
        <v>0</v>
      </c>
      <c r="D28" s="127" t="s">
        <v>337</v>
      </c>
      <c r="E28" s="127" t="s">
        <v>338</v>
      </c>
      <c r="F28" s="128">
        <v>0</v>
      </c>
      <c r="G28" s="127" t="s">
        <v>261</v>
      </c>
      <c r="H28" s="127" t="s">
        <v>262</v>
      </c>
      <c r="I28" s="128">
        <v>0</v>
      </c>
      <c r="J28" s="127"/>
      <c r="K28" s="127"/>
      <c r="L28" s="148"/>
      <c r="M28" s="121"/>
    </row>
    <row r="29" s="131" customFormat="1" ht="27" spans="1:13">
      <c r="A29" s="127" t="s">
        <v>341</v>
      </c>
      <c r="B29" s="127" t="s">
        <v>342</v>
      </c>
      <c r="C29" s="128">
        <v>0</v>
      </c>
      <c r="D29" s="127" t="s">
        <v>343</v>
      </c>
      <c r="E29" s="127" t="s">
        <v>344</v>
      </c>
      <c r="F29" s="128">
        <v>14368.46</v>
      </c>
      <c r="G29" s="127" t="s">
        <v>267</v>
      </c>
      <c r="H29" s="127" t="s">
        <v>268</v>
      </c>
      <c r="I29" s="128">
        <v>0</v>
      </c>
      <c r="J29" s="127"/>
      <c r="K29" s="127"/>
      <c r="L29" s="148"/>
      <c r="M29" s="121"/>
    </row>
    <row r="30" s="131" customFormat="1" ht="29" customHeight="1" spans="1:13">
      <c r="A30" s="127" t="s">
        <v>347</v>
      </c>
      <c r="B30" s="127" t="s">
        <v>348</v>
      </c>
      <c r="C30" s="128">
        <v>0</v>
      </c>
      <c r="D30" s="127" t="s">
        <v>349</v>
      </c>
      <c r="E30" s="127" t="s">
        <v>350</v>
      </c>
      <c r="F30" s="128">
        <v>0</v>
      </c>
      <c r="G30" s="127" t="s">
        <v>273</v>
      </c>
      <c r="H30" s="127" t="s">
        <v>274</v>
      </c>
      <c r="I30" s="128">
        <v>0</v>
      </c>
      <c r="J30" s="127"/>
      <c r="K30" s="127"/>
      <c r="L30" s="148"/>
      <c r="M30" s="121"/>
    </row>
    <row r="31" s="131" customFormat="1" spans="1:13">
      <c r="A31" s="127" t="s">
        <v>353</v>
      </c>
      <c r="B31" s="127" t="s">
        <v>354</v>
      </c>
      <c r="C31" s="128">
        <v>0</v>
      </c>
      <c r="D31" s="127" t="s">
        <v>355</v>
      </c>
      <c r="E31" s="127" t="s">
        <v>356</v>
      </c>
      <c r="F31" s="128">
        <v>0</v>
      </c>
      <c r="G31" s="127" t="s">
        <v>279</v>
      </c>
      <c r="H31" s="127" t="s">
        <v>280</v>
      </c>
      <c r="I31" s="128">
        <v>0</v>
      </c>
      <c r="J31" s="127"/>
      <c r="K31" s="127"/>
      <c r="L31" s="148"/>
      <c r="M31" s="121"/>
    </row>
    <row r="32" s="131" customFormat="1" ht="27" spans="1:13">
      <c r="A32" s="127" t="s">
        <v>359</v>
      </c>
      <c r="B32" s="127" t="s">
        <v>417</v>
      </c>
      <c r="C32" s="128">
        <v>11120</v>
      </c>
      <c r="D32" s="127" t="s">
        <v>361</v>
      </c>
      <c r="E32" s="127" t="s">
        <v>362</v>
      </c>
      <c r="F32" s="128">
        <v>0</v>
      </c>
      <c r="G32" s="127" t="s">
        <v>285</v>
      </c>
      <c r="H32" s="127" t="s">
        <v>286</v>
      </c>
      <c r="I32" s="128">
        <v>0</v>
      </c>
      <c r="J32" s="127"/>
      <c r="K32" s="127"/>
      <c r="L32" s="148"/>
      <c r="M32" s="121"/>
    </row>
    <row r="33" s="131" customFormat="1" ht="27" spans="1:13">
      <c r="A33" s="127"/>
      <c r="B33" s="127"/>
      <c r="C33" s="147"/>
      <c r="D33" s="127" t="s">
        <v>365</v>
      </c>
      <c r="E33" s="127" t="s">
        <v>366</v>
      </c>
      <c r="F33" s="128">
        <v>0</v>
      </c>
      <c r="G33" s="127" t="s">
        <v>291</v>
      </c>
      <c r="H33" s="127" t="s">
        <v>292</v>
      </c>
      <c r="I33" s="128">
        <v>0</v>
      </c>
      <c r="J33" s="127"/>
      <c r="K33" s="127"/>
      <c r="L33" s="148"/>
      <c r="M33" s="121"/>
    </row>
    <row r="34" s="131" customFormat="1" ht="27" spans="1:13">
      <c r="A34" s="127"/>
      <c r="B34" s="127"/>
      <c r="C34" s="148"/>
      <c r="D34" s="127" t="s">
        <v>369</v>
      </c>
      <c r="E34" s="127" t="s">
        <v>370</v>
      </c>
      <c r="F34" s="128">
        <v>0</v>
      </c>
      <c r="G34" s="127" t="s">
        <v>297</v>
      </c>
      <c r="H34" s="127" t="s">
        <v>298</v>
      </c>
      <c r="I34" s="128">
        <v>0</v>
      </c>
      <c r="J34" s="127"/>
      <c r="K34" s="127"/>
      <c r="L34" s="148"/>
      <c r="M34" s="121"/>
    </row>
    <row r="35" s="131" customFormat="1" spans="1:13">
      <c r="A35" s="127"/>
      <c r="B35" s="127"/>
      <c r="C35" s="148"/>
      <c r="D35" s="127" t="s">
        <v>373</v>
      </c>
      <c r="E35" s="127" t="s">
        <v>374</v>
      </c>
      <c r="F35" s="128">
        <v>0</v>
      </c>
      <c r="G35" s="127" t="s">
        <v>303</v>
      </c>
      <c r="H35" s="127" t="s">
        <v>304</v>
      </c>
      <c r="I35" s="128">
        <v>9450</v>
      </c>
      <c r="J35" s="127"/>
      <c r="K35" s="127"/>
      <c r="L35" s="148"/>
      <c r="M35" s="121"/>
    </row>
    <row r="36" s="131" customFormat="1" spans="1:13">
      <c r="A36" s="127"/>
      <c r="B36" s="127"/>
      <c r="C36" s="148"/>
      <c r="D36" s="127" t="s">
        <v>377</v>
      </c>
      <c r="E36" s="127" t="s">
        <v>378</v>
      </c>
      <c r="F36" s="128">
        <v>0</v>
      </c>
      <c r="G36" s="127"/>
      <c r="H36" s="127"/>
      <c r="I36" s="147"/>
      <c r="J36" s="127"/>
      <c r="K36" s="127"/>
      <c r="L36" s="148"/>
      <c r="M36" s="121"/>
    </row>
    <row r="37" s="131" customFormat="1" ht="27" spans="1:13">
      <c r="A37" s="127"/>
      <c r="B37" s="127"/>
      <c r="C37" s="148"/>
      <c r="D37" s="127" t="s">
        <v>379</v>
      </c>
      <c r="E37" s="127" t="s">
        <v>380</v>
      </c>
      <c r="F37" s="128">
        <v>0</v>
      </c>
      <c r="G37" s="127"/>
      <c r="H37" s="127"/>
      <c r="I37" s="148"/>
      <c r="J37" s="127"/>
      <c r="K37" s="127"/>
      <c r="L37" s="148"/>
      <c r="M37" s="121"/>
    </row>
    <row r="38" s="131" customFormat="1" ht="27" spans="1:13">
      <c r="A38" s="127"/>
      <c r="B38" s="127"/>
      <c r="C38" s="148"/>
      <c r="D38" s="127" t="s">
        <v>381</v>
      </c>
      <c r="E38" s="127" t="s">
        <v>382</v>
      </c>
      <c r="F38" s="149">
        <v>0</v>
      </c>
      <c r="G38" s="127"/>
      <c r="H38" s="127"/>
      <c r="I38" s="148"/>
      <c r="J38" s="127"/>
      <c r="K38" s="127"/>
      <c r="L38" s="148"/>
      <c r="M38" s="121"/>
    </row>
    <row r="39" s="131" customFormat="1" spans="1:13">
      <c r="A39" s="127" t="s">
        <v>418</v>
      </c>
      <c r="B39" s="127"/>
      <c r="C39" s="127"/>
      <c r="D39" s="127"/>
      <c r="E39" s="127"/>
      <c r="F39" s="127"/>
      <c r="G39" s="127"/>
      <c r="H39" s="127"/>
      <c r="I39" s="127"/>
      <c r="J39" s="127"/>
      <c r="K39" s="127"/>
      <c r="L39" s="127"/>
      <c r="M39" s="121"/>
    </row>
  </sheetData>
  <mergeCells count="4">
    <mergeCell ref="A1:L1"/>
    <mergeCell ref="A3:F3"/>
    <mergeCell ref="A4:L4"/>
    <mergeCell ref="A39:L39"/>
  </mergeCells>
  <printOptions horizontalCentered="1"/>
  <pageMargins left="0.751388888888889" right="0.751388888888889" top="1" bottom="1" header="0.298611111111111" footer="0.298611111111111"/>
  <pageSetup paperSize="9" scale="72"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2"/>
  <sheetViews>
    <sheetView showZeros="0" workbookViewId="0">
      <pane xSplit="4" ySplit="9" topLeftCell="E10" activePane="bottomRight" state="frozen"/>
      <selection/>
      <selection pane="topRight"/>
      <selection pane="bottomLeft"/>
      <selection pane="bottomRight" activeCell="I14" sqref="G13:J14"/>
    </sheetView>
  </sheetViews>
  <sheetFormatPr defaultColWidth="9" defaultRowHeight="13.5"/>
  <cols>
    <col min="1" max="3" width="2.75" style="122" customWidth="1"/>
    <col min="4" max="4" width="18.6" style="122" customWidth="1"/>
    <col min="5" max="11" width="8.625" style="122" customWidth="1"/>
    <col min="12" max="13" width="15" style="122" customWidth="1"/>
    <col min="14" max="17" width="14" style="123" customWidth="1"/>
    <col min="18" max="19" width="15" style="123" customWidth="1"/>
    <col min="20" max="20" width="14" style="123" customWidth="1"/>
    <col min="21" max="16384" width="9" style="123"/>
  </cols>
  <sheetData>
    <row r="1" ht="27" spans="11:11">
      <c r="K1" s="132" t="s">
        <v>419</v>
      </c>
    </row>
    <row r="2" ht="14.25" spans="20:20">
      <c r="T2" s="144" t="s">
        <v>420</v>
      </c>
    </row>
    <row r="3" ht="14.25" spans="1:20">
      <c r="A3" s="133" t="s">
        <v>2</v>
      </c>
      <c r="T3" s="144" t="s">
        <v>3</v>
      </c>
    </row>
    <row r="4" ht="19.5" customHeight="1" spans="1:20">
      <c r="A4" s="126" t="s">
        <v>6</v>
      </c>
      <c r="B4" s="126"/>
      <c r="C4" s="126"/>
      <c r="D4" s="126"/>
      <c r="E4" s="126" t="s">
        <v>105</v>
      </c>
      <c r="F4" s="126"/>
      <c r="G4" s="126"/>
      <c r="H4" s="126" t="s">
        <v>191</v>
      </c>
      <c r="I4" s="126"/>
      <c r="J4" s="126"/>
      <c r="K4" s="126" t="s">
        <v>192</v>
      </c>
      <c r="L4" s="126"/>
      <c r="M4" s="126"/>
      <c r="N4" s="139"/>
      <c r="O4" s="139"/>
      <c r="P4" s="139" t="s">
        <v>107</v>
      </c>
      <c r="Q4" s="139"/>
      <c r="R4" s="139"/>
      <c r="S4" s="139"/>
      <c r="T4" s="139"/>
    </row>
    <row r="5" ht="19.5" customHeight="1" spans="1:20">
      <c r="A5" s="126" t="s">
        <v>121</v>
      </c>
      <c r="B5" s="126"/>
      <c r="C5" s="126"/>
      <c r="D5" s="126" t="s">
        <v>122</v>
      </c>
      <c r="E5" s="126" t="s">
        <v>128</v>
      </c>
      <c r="F5" s="126" t="s">
        <v>193</v>
      </c>
      <c r="G5" s="126" t="s">
        <v>194</v>
      </c>
      <c r="H5" s="126" t="s">
        <v>128</v>
      </c>
      <c r="I5" s="126" t="s">
        <v>162</v>
      </c>
      <c r="J5" s="126" t="s">
        <v>163</v>
      </c>
      <c r="K5" s="126" t="s">
        <v>128</v>
      </c>
      <c r="L5" s="126" t="s">
        <v>162</v>
      </c>
      <c r="M5" s="126"/>
      <c r="N5" s="139" t="s">
        <v>162</v>
      </c>
      <c r="O5" s="139" t="s">
        <v>163</v>
      </c>
      <c r="P5" s="139" t="s">
        <v>128</v>
      </c>
      <c r="Q5" s="139" t="s">
        <v>193</v>
      </c>
      <c r="R5" s="139" t="s">
        <v>194</v>
      </c>
      <c r="S5" s="139" t="s">
        <v>194</v>
      </c>
      <c r="T5" s="139"/>
    </row>
    <row r="6" ht="19.5" customHeight="1" spans="1:20">
      <c r="A6" s="126"/>
      <c r="B6" s="126"/>
      <c r="C6" s="126"/>
      <c r="D6" s="126"/>
      <c r="E6" s="126"/>
      <c r="F6" s="126"/>
      <c r="G6" s="126" t="s">
        <v>123</v>
      </c>
      <c r="H6" s="126"/>
      <c r="I6" s="126"/>
      <c r="J6" s="126" t="s">
        <v>123</v>
      </c>
      <c r="K6" s="126"/>
      <c r="L6" s="126" t="s">
        <v>123</v>
      </c>
      <c r="M6" s="126" t="s">
        <v>196</v>
      </c>
      <c r="N6" s="139" t="s">
        <v>195</v>
      </c>
      <c r="O6" s="139" t="s">
        <v>123</v>
      </c>
      <c r="P6" s="139"/>
      <c r="Q6" s="139"/>
      <c r="R6" s="139" t="s">
        <v>123</v>
      </c>
      <c r="S6" s="139" t="s">
        <v>197</v>
      </c>
      <c r="T6" s="139" t="s">
        <v>198</v>
      </c>
    </row>
    <row r="7" ht="19.5" customHeight="1" spans="1:20">
      <c r="A7" s="126"/>
      <c r="B7" s="126"/>
      <c r="C7" s="126"/>
      <c r="D7" s="126"/>
      <c r="E7" s="126"/>
      <c r="F7" s="126"/>
      <c r="G7" s="126"/>
      <c r="H7" s="126"/>
      <c r="I7" s="126"/>
      <c r="J7" s="126"/>
      <c r="K7" s="126"/>
      <c r="L7" s="126"/>
      <c r="M7" s="126"/>
      <c r="N7" s="139"/>
      <c r="O7" s="139"/>
      <c r="P7" s="139"/>
      <c r="Q7" s="139"/>
      <c r="R7" s="139"/>
      <c r="S7" s="139"/>
      <c r="T7" s="139"/>
    </row>
    <row r="8" ht="19.5" customHeight="1" spans="1:20">
      <c r="A8" s="126" t="s">
        <v>125</v>
      </c>
      <c r="B8" s="126" t="s">
        <v>126</v>
      </c>
      <c r="C8" s="126" t="s">
        <v>127</v>
      </c>
      <c r="D8" s="126" t="s">
        <v>10</v>
      </c>
      <c r="E8" s="134" t="s">
        <v>11</v>
      </c>
      <c r="F8" s="134" t="s">
        <v>12</v>
      </c>
      <c r="G8" s="134" t="s">
        <v>20</v>
      </c>
      <c r="H8" s="134" t="s">
        <v>24</v>
      </c>
      <c r="I8" s="134" t="s">
        <v>28</v>
      </c>
      <c r="J8" s="134" t="s">
        <v>32</v>
      </c>
      <c r="K8" s="134" t="s">
        <v>36</v>
      </c>
      <c r="L8" s="134" t="s">
        <v>40</v>
      </c>
      <c r="M8" s="134" t="s">
        <v>43</v>
      </c>
      <c r="N8" s="140" t="s">
        <v>46</v>
      </c>
      <c r="O8" s="140" t="s">
        <v>49</v>
      </c>
      <c r="P8" s="140" t="s">
        <v>52</v>
      </c>
      <c r="Q8" s="140" t="s">
        <v>55</v>
      </c>
      <c r="R8" s="140" t="s">
        <v>58</v>
      </c>
      <c r="S8" s="140" t="s">
        <v>61</v>
      </c>
      <c r="T8" s="140" t="s">
        <v>64</v>
      </c>
    </row>
    <row r="9" ht="19.5" customHeight="1" spans="1:20">
      <c r="A9" s="126"/>
      <c r="B9" s="126"/>
      <c r="C9" s="126"/>
      <c r="D9" s="126" t="s">
        <v>128</v>
      </c>
      <c r="E9" s="135">
        <v>0</v>
      </c>
      <c r="F9" s="135">
        <v>0</v>
      </c>
      <c r="G9" s="135">
        <v>0</v>
      </c>
      <c r="H9" s="135">
        <v>0</v>
      </c>
      <c r="I9" s="135">
        <v>0</v>
      </c>
      <c r="J9" s="135">
        <v>0</v>
      </c>
      <c r="K9" s="135">
        <v>0</v>
      </c>
      <c r="L9" s="135">
        <v>0</v>
      </c>
      <c r="M9" s="135">
        <v>0</v>
      </c>
      <c r="N9" s="141">
        <v>0</v>
      </c>
      <c r="O9" s="141">
        <v>0</v>
      </c>
      <c r="P9" s="141">
        <v>0</v>
      </c>
      <c r="Q9" s="141">
        <v>0</v>
      </c>
      <c r="R9" s="141">
        <v>0</v>
      </c>
      <c r="S9" s="141">
        <v>0</v>
      </c>
      <c r="T9" s="141">
        <v>0</v>
      </c>
    </row>
    <row r="10" ht="19.5" customHeight="1" spans="1:20">
      <c r="A10" s="136" t="s">
        <v>421</v>
      </c>
      <c r="B10" s="136"/>
      <c r="C10" s="136"/>
      <c r="D10" s="136"/>
      <c r="E10" s="137"/>
      <c r="F10" s="137"/>
      <c r="G10" s="137"/>
      <c r="H10" s="137"/>
      <c r="I10" s="137"/>
      <c r="J10" s="137"/>
      <c r="K10" s="137"/>
      <c r="L10" s="137"/>
      <c r="M10" s="137"/>
      <c r="N10" s="142"/>
      <c r="O10" s="142"/>
      <c r="P10" s="142"/>
      <c r="Q10" s="142"/>
      <c r="R10" s="142"/>
      <c r="S10" s="142"/>
      <c r="T10" s="142"/>
    </row>
    <row r="11" ht="19.5" customHeight="1" spans="1:20">
      <c r="A11" s="136" t="s">
        <v>422</v>
      </c>
      <c r="B11" s="136"/>
      <c r="C11" s="136"/>
      <c r="D11" s="136"/>
      <c r="E11" s="136"/>
      <c r="F11" s="136"/>
      <c r="G11" s="136"/>
      <c r="H11" s="136"/>
      <c r="I11" s="136"/>
      <c r="J11" s="136"/>
      <c r="K11" s="136"/>
      <c r="L11" s="136"/>
      <c r="M11" s="136"/>
      <c r="N11" s="143"/>
      <c r="O11" s="143"/>
      <c r="P11" s="143"/>
      <c r="Q11" s="143"/>
      <c r="R11" s="143"/>
      <c r="S11" s="143"/>
      <c r="T11" s="143"/>
    </row>
    <row r="12" s="82" customFormat="1" ht="14.25" spans="1:9">
      <c r="A12" s="138" t="s">
        <v>423</v>
      </c>
      <c r="B12" s="138"/>
      <c r="C12" s="138"/>
      <c r="D12" s="138"/>
      <c r="E12" s="138"/>
      <c r="F12" s="138"/>
      <c r="G12" s="138"/>
      <c r="H12" s="138"/>
      <c r="I12" s="138"/>
    </row>
  </sheetData>
  <mergeCells count="31">
    <mergeCell ref="A4:D4"/>
    <mergeCell ref="E4:G4"/>
    <mergeCell ref="H4:J4"/>
    <mergeCell ref="K4:O4"/>
    <mergeCell ref="P4:T4"/>
    <mergeCell ref="L5:N5"/>
    <mergeCell ref="R5:T5"/>
    <mergeCell ref="A10:C10"/>
    <mergeCell ref="A11:T11"/>
    <mergeCell ref="A12:I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rintOptions horizontalCentered="1"/>
  <pageMargins left="0.751388888888889" right="0.751388888888889" top="1" bottom="1" header="0.298611111111111" footer="0.298611111111111"/>
  <pageSetup paperSize="9" scale="61"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showZeros="0" workbookViewId="0">
      <pane xSplit="4" ySplit="9" topLeftCell="E10" activePane="bottomRight" state="frozen"/>
      <selection/>
      <selection pane="topRight"/>
      <selection pane="bottomLeft"/>
      <selection pane="bottomRight" activeCell="I14" sqref="G13:J14"/>
    </sheetView>
  </sheetViews>
  <sheetFormatPr defaultColWidth="9" defaultRowHeight="13.5"/>
  <cols>
    <col min="1" max="3" width="2.75" style="122" customWidth="1"/>
    <col min="4" max="4" width="8.125" style="122" customWidth="1"/>
    <col min="5" max="11" width="8.625" style="122" customWidth="1"/>
    <col min="12" max="12" width="13.75" style="122" customWidth="1"/>
    <col min="13" max="13" width="9" style="122"/>
    <col min="14" max="16384" width="9" style="123"/>
  </cols>
  <sheetData>
    <row r="1" ht="27" spans="7:7">
      <c r="G1" s="132" t="s">
        <v>424</v>
      </c>
    </row>
    <row r="2" ht="14.25" spans="12:12">
      <c r="L2" s="133" t="s">
        <v>425</v>
      </c>
    </row>
    <row r="3" ht="14.25" spans="1:12">
      <c r="A3" s="133" t="s">
        <v>2</v>
      </c>
      <c r="L3" s="133" t="s">
        <v>3</v>
      </c>
    </row>
    <row r="4" ht="19.5" customHeight="1" spans="1:12">
      <c r="A4" s="126" t="s">
        <v>6</v>
      </c>
      <c r="B4" s="126"/>
      <c r="C4" s="126"/>
      <c r="D4" s="126"/>
      <c r="E4" s="126" t="s">
        <v>105</v>
      </c>
      <c r="F4" s="126"/>
      <c r="G4" s="126"/>
      <c r="H4" s="126" t="s">
        <v>191</v>
      </c>
      <c r="I4" s="126" t="s">
        <v>192</v>
      </c>
      <c r="J4" s="126" t="s">
        <v>107</v>
      </c>
      <c r="K4" s="126"/>
      <c r="L4" s="126"/>
    </row>
    <row r="5" ht="19.5" customHeight="1" spans="1:12">
      <c r="A5" s="126" t="s">
        <v>121</v>
      </c>
      <c r="B5" s="126"/>
      <c r="C5" s="126"/>
      <c r="D5" s="126" t="s">
        <v>122</v>
      </c>
      <c r="E5" s="126" t="s">
        <v>128</v>
      </c>
      <c r="F5" s="126" t="s">
        <v>426</v>
      </c>
      <c r="G5" s="126" t="s">
        <v>427</v>
      </c>
      <c r="H5" s="126"/>
      <c r="I5" s="126"/>
      <c r="J5" s="126" t="s">
        <v>128</v>
      </c>
      <c r="K5" s="126" t="s">
        <v>426</v>
      </c>
      <c r="L5" s="134" t="s">
        <v>427</v>
      </c>
    </row>
    <row r="6" ht="19.5" customHeight="1" spans="1:12">
      <c r="A6" s="126"/>
      <c r="B6" s="126"/>
      <c r="C6" s="126"/>
      <c r="D6" s="126"/>
      <c r="E6" s="126"/>
      <c r="F6" s="126"/>
      <c r="G6" s="126"/>
      <c r="H6" s="126"/>
      <c r="I6" s="126"/>
      <c r="J6" s="126"/>
      <c r="K6" s="126"/>
      <c r="L6" s="134" t="s">
        <v>197</v>
      </c>
    </row>
    <row r="7" ht="19.5" customHeight="1" spans="1:12">
      <c r="A7" s="126"/>
      <c r="B7" s="126"/>
      <c r="C7" s="126"/>
      <c r="D7" s="126"/>
      <c r="E7" s="126"/>
      <c r="F7" s="126"/>
      <c r="G7" s="126"/>
      <c r="H7" s="126"/>
      <c r="I7" s="126"/>
      <c r="J7" s="126"/>
      <c r="K7" s="126"/>
      <c r="L7" s="134"/>
    </row>
    <row r="8" ht="19.5" customHeight="1" spans="1:12">
      <c r="A8" s="126" t="s">
        <v>125</v>
      </c>
      <c r="B8" s="126" t="s">
        <v>126</v>
      </c>
      <c r="C8" s="126" t="s">
        <v>127</v>
      </c>
      <c r="D8" s="126" t="s">
        <v>10</v>
      </c>
      <c r="E8" s="134" t="s">
        <v>11</v>
      </c>
      <c r="F8" s="134" t="s">
        <v>12</v>
      </c>
      <c r="G8" s="134" t="s">
        <v>20</v>
      </c>
      <c r="H8" s="134" t="s">
        <v>24</v>
      </c>
      <c r="I8" s="134" t="s">
        <v>28</v>
      </c>
      <c r="J8" s="134" t="s">
        <v>32</v>
      </c>
      <c r="K8" s="134" t="s">
        <v>36</v>
      </c>
      <c r="L8" s="134" t="s">
        <v>40</v>
      </c>
    </row>
    <row r="9" ht="19.5" customHeight="1" spans="1:12">
      <c r="A9" s="126"/>
      <c r="B9" s="126"/>
      <c r="C9" s="126"/>
      <c r="D9" s="126" t="s">
        <v>128</v>
      </c>
      <c r="E9" s="135">
        <v>0</v>
      </c>
      <c r="F9" s="135">
        <v>0</v>
      </c>
      <c r="G9" s="135">
        <v>0</v>
      </c>
      <c r="H9" s="135">
        <v>0</v>
      </c>
      <c r="I9" s="135">
        <v>0</v>
      </c>
      <c r="J9" s="135">
        <v>0</v>
      </c>
      <c r="K9" s="135">
        <v>0</v>
      </c>
      <c r="L9" s="135">
        <v>0</v>
      </c>
    </row>
    <row r="10" ht="19.5" customHeight="1" spans="1:12">
      <c r="A10" s="136" t="s">
        <v>421</v>
      </c>
      <c r="B10" s="136"/>
      <c r="C10" s="136"/>
      <c r="D10" s="136"/>
      <c r="E10" s="137"/>
      <c r="F10" s="137"/>
      <c r="G10" s="137"/>
      <c r="H10" s="137"/>
      <c r="I10" s="137"/>
      <c r="J10" s="137"/>
      <c r="K10" s="137"/>
      <c r="L10" s="137"/>
    </row>
    <row r="11" ht="19.5" customHeight="1" spans="1:12">
      <c r="A11" s="136" t="s">
        <v>428</v>
      </c>
      <c r="B11" s="136"/>
      <c r="C11" s="136"/>
      <c r="D11" s="136"/>
      <c r="E11" s="136"/>
      <c r="F11" s="136"/>
      <c r="G11" s="136"/>
      <c r="H11" s="136"/>
      <c r="I11" s="136"/>
      <c r="J11" s="136"/>
      <c r="K11" s="136"/>
      <c r="L11" s="136"/>
    </row>
    <row r="12" s="82" customFormat="1" ht="14.25" spans="1:9">
      <c r="A12" s="138" t="s">
        <v>423</v>
      </c>
      <c r="B12" s="138"/>
      <c r="C12" s="138"/>
      <c r="D12" s="138"/>
      <c r="E12" s="138"/>
      <c r="F12" s="138"/>
      <c r="G12" s="138"/>
      <c r="H12" s="138"/>
      <c r="I12" s="138"/>
    </row>
  </sheetData>
  <mergeCells count="19">
    <mergeCell ref="A4:D4"/>
    <mergeCell ref="E4:G4"/>
    <mergeCell ref="J4:L4"/>
    <mergeCell ref="A10:C10"/>
    <mergeCell ref="A11:L11"/>
    <mergeCell ref="A12:I12"/>
    <mergeCell ref="A8:A9"/>
    <mergeCell ref="B8:B9"/>
    <mergeCell ref="C8:C9"/>
    <mergeCell ref="D5:D7"/>
    <mergeCell ref="E5:E7"/>
    <mergeCell ref="F5:F7"/>
    <mergeCell ref="G5:G7"/>
    <mergeCell ref="H4:H7"/>
    <mergeCell ref="I4:I7"/>
    <mergeCell ref="J5:J7"/>
    <mergeCell ref="K5:K7"/>
    <mergeCell ref="L5:L7"/>
    <mergeCell ref="A5:C7"/>
  </mergeCells>
  <printOptions horizontalCentered="1"/>
  <pageMargins left="0.751388888888889" right="0.751388888888889" top="1" bottom="1"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42</vt:i4>
      </vt:variant>
    </vt:vector>
  </HeadingPairs>
  <TitlesOfParts>
    <vt:vector size="42"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附件12 国有资产使用情况表 </vt:lpstr>
      <vt:lpstr>附表13 项目支出绩效自评表（项目1）</vt:lpstr>
      <vt:lpstr>附表13 项目支出绩效自评表（项目2）</vt:lpstr>
      <vt:lpstr>附表13 项目支出绩效自评表（项目3)</vt:lpstr>
      <vt:lpstr>附表13 项目支出绩效自评表（项目4)</vt:lpstr>
      <vt:lpstr>附表13 项目支出绩效自评表（项目5)</vt:lpstr>
      <vt:lpstr>附表13 项目支出绩效自评表（项目6)</vt:lpstr>
      <vt:lpstr>附表13 项目支出绩效自评表（项目7)</vt:lpstr>
      <vt:lpstr>附表13 项目支出绩效自评表（项目8)</vt:lpstr>
      <vt:lpstr>附表13 项目支出绩效自评表（项目9)</vt:lpstr>
      <vt:lpstr>附表13 项目支出绩效自评表（项目10)</vt:lpstr>
      <vt:lpstr>附表13 项目支出绩效自评表（项目11)</vt:lpstr>
      <vt:lpstr>附表13 项目支出绩效自评表（项目12)</vt:lpstr>
      <vt:lpstr>附表13 项目支出绩效自评表（项目13)</vt:lpstr>
      <vt:lpstr>附表13 项目支出绩效自评表（项目14)</vt:lpstr>
      <vt:lpstr>附表13 项目支出绩效自评表（项目15)</vt:lpstr>
      <vt:lpstr>附表13 项目支出绩效自评表（项目16)</vt:lpstr>
      <vt:lpstr>附表13 项目支出绩效自评表（项目17)</vt:lpstr>
      <vt:lpstr>附表13 项目支出绩效自评表（项目18)</vt:lpstr>
      <vt:lpstr>附表13 项目支出绩效自评表（项目19)</vt:lpstr>
      <vt:lpstr>附表13 项目支出绩效自评表（项目20)</vt:lpstr>
      <vt:lpstr>附表13 项目支出绩效自评表（项目21)</vt:lpstr>
      <vt:lpstr>附表13 项目支出绩效自评表（项目22)</vt:lpstr>
      <vt:lpstr>附表13 项目支出绩效自评表（项目23)</vt:lpstr>
      <vt:lpstr>附表13 项目支出绩效自评表（项目24)</vt:lpstr>
      <vt:lpstr>附表13 项目支出绩效自评表（项目25)</vt:lpstr>
      <vt:lpstr>附表13 项目支出绩效自评表（项目26)</vt:lpstr>
      <vt:lpstr>附表13 项目支出绩效自评表（项目27)</vt:lpstr>
      <vt:lpstr>附表13 项目支出绩效自评表（项目28)</vt:lpstr>
      <vt:lpstr>附表13 项目支出绩效自评表（项目29）</vt:lpstr>
      <vt:lpstr>附表13 项目支出绩效自评表（项目30)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唐僧洗头用飘柔</cp:lastModifiedBy>
  <dcterms:created xsi:type="dcterms:W3CDTF">2025-08-14T02:22:00Z</dcterms:created>
  <dcterms:modified xsi:type="dcterms:W3CDTF">2025-11-28T09:21:51Z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2025-08-14T02:22:17.682Z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A871AFFA095740F69304A61ADCF6A325_13</vt:lpwstr>
  </property>
  <property fmtid="{D5CDD505-2E9C-101B-9397-08002B2CF9AE}" pid="10" name="KSOProductBuildVer">
    <vt:lpwstr>2052-12.1.0.19770</vt:lpwstr>
  </property>
  <property fmtid="{D5CDD505-2E9C-101B-9397-08002B2CF9AE}" pid="11" name="KSOReadingLayout">
    <vt:bool>true</vt:bool>
  </property>
</Properties>
</file>