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69" firstSheet="14" activeTab="14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部门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对下转移支付预算表" sheetId="41" r:id="rId15"/>
    <sheet name="表十四 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部门项目支出预算表（其他运转类、特定目标类项目）'!$A$1:$AA$52</definedName>
    <definedName name="_xlnm.Print_Area" localSheetId="3">'表二 部门收入预算表'!$A$1:$T$10</definedName>
    <definedName name="_xlnm.Print_Area" localSheetId="10">'表九 部门项目支出绩效目标表'!$A$1:$K$34</definedName>
    <definedName name="_xlnm.Print_Area" localSheetId="8">'表七 部门基本支出预算表（人员类、运转类公用经费项目）'!$A$1:$AD$69</definedName>
    <definedName name="_xlnm.Print_Area" localSheetId="4">'表三 部门支出预算表'!$A$1:$W$77</definedName>
    <definedName name="_xlnm.Print_Area" localSheetId="18">'表十七 部门项目中期规划预算表'!$A$1:$G$19</definedName>
    <definedName name="_xlnm.Print_Area" localSheetId="12">'表十一 部门政府采购预算表'!$A$1:$X$11</definedName>
    <definedName name="_xlnm.Print_Area" localSheetId="16">'表十五 新增资产配置表'!$A$1:$H$11</definedName>
    <definedName name="_xlnm.Print_Area" localSheetId="13">'表十二 部门政府购买服务预算表'!$A$1:$X$11</definedName>
    <definedName name="_xlnm.Print_Area" localSheetId="14">'表十三 对下转移支付预算表'!$A$1:$P$9</definedName>
    <definedName name="_xlnm.Print_Area" localSheetId="15">'表十四 对下转移支付绩效目标表'!$A$1:$K$8</definedName>
    <definedName name="_xlnm.Print_Area" localSheetId="11">'表十 政府性基金预算支出预算表'!$A$1:$J$18</definedName>
    <definedName name="_xlnm.Print_Area" localSheetId="5">'表四 财政拨款收支预算总表'!$A$1:$D$35</definedName>
    <definedName name="_xlnm.Print_Area" localSheetId="6">'表五 一般公共预算支出预算表（按功能科目分类）'!$A$1:$M$66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目录!$A$1:$A$19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部门项目支出绩效目标表'!$1:$5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2">'表十一 部门政府采购预算表'!$1:$7</definedName>
    <definedName name="_xlnm.Print_Titles" localSheetId="16">'表十五 新增资产配置表'!$1:$6</definedName>
    <definedName name="_xlnm.Print_Titles" localSheetId="13">'表十二 部门政府购买服务预算表'!$1:$7</definedName>
    <definedName name="_xlnm.Print_Titles" localSheetId="14">'表十三 对下转移支付预算表'!$1:$6</definedName>
    <definedName name="_xlnm.Print_Titles" localSheetId="15">'表十四 对下转移支付绩效目标表'!$1:$5</definedName>
    <definedName name="_xlnm.Print_Titles" localSheetId="11">'表十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</workbook>
</file>

<file path=xl/sharedStrings.xml><?xml version="1.0" encoding="utf-8"?>
<sst xmlns="http://schemas.openxmlformats.org/spreadsheetml/2006/main" count="1942" uniqueCount="616">
  <si>
    <t>鹤庆县龙开口镇人民政府</t>
  </si>
  <si>
    <t>2026年部门预算公开表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</si>
  <si>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</si>
  <si>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</si>
  <si>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</si>
  <si>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</si>
  <si>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</si>
  <si>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</si>
  <si>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</si>
  <si>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</si>
  <si>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</si>
  <si>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部门项目支出绩效目标表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</si>
  <si>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</si>
  <si>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</si>
  <si>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</si>
  <si>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对下转移支付预算表</t>
  </si>
  <si>
    <t>表十四    对下转移支付绩效目标表</t>
  </si>
  <si>
    <t>表十五    新增资产配置表</t>
  </si>
  <si>
    <t>表十六    上级补助项目支出预算表</t>
  </si>
  <si>
    <t>表十七    部门项目中期规划预算表</t>
  </si>
  <si>
    <t>单位：元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</si>
  <si>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</si>
  <si>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</si>
  <si>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</si>
  <si>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</si>
  <si>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</si>
  <si>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</si>
  <si>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</si>
  <si>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</si>
  <si>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</si>
  <si>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</si>
  <si>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</si>
  <si>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</si>
  <si>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</si>
  <si>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</si>
  <si>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</si>
  <si>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</si>
  <si>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</si>
  <si>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</si>
  <si>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</si>
  <si>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</si>
  <si>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</si>
  <si>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</si>
  <si>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</si>
  <si>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</si>
  <si>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</si>
  <si>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</si>
  <si>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</si>
  <si>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</si>
  <si>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</si>
  <si>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</si>
  <si>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</si>
  <si>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</si>
  <si>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</si>
  <si>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</si>
  <si>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</si>
  <si>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</si>
  <si>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</si>
  <si>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</si>
  <si>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</si>
  <si>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</si>
  <si>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</si>
  <si>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</si>
  <si>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</si>
  <si>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</si>
  <si>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</si>
  <si>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</si>
  <si>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</si>
  <si>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</si>
  <si>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</si>
  <si>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</si>
  <si>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</si>
  <si>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</si>
  <si>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</si>
  <si>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</si>
  <si>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</si>
  <si>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</si>
  <si>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</si>
  <si>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</si>
  <si>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</si>
  <si>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</si>
  <si>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</si>
  <si>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</si>
  <si>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</si>
  <si>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</si>
  <si>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</si>
  <si>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</si>
  <si>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</si>
  <si>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</si>
  <si>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</si>
  <si>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</si>
  <si>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</si>
  <si>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578</t>
  </si>
  <si>
    <t>龙开口镇</t>
  </si>
  <si>
    <t>578001</t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</si>
  <si>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</si>
  <si>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</si>
  <si>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</si>
  <si>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</si>
  <si>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</si>
  <si>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</si>
  <si>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</si>
  <si>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</si>
  <si>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</si>
  <si>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</si>
  <si>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</si>
  <si>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</si>
  <si>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</si>
  <si>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</si>
  <si>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</si>
  <si>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</si>
  <si>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</si>
  <si>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</si>
  <si>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</si>
  <si>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201</t>
  </si>
  <si>
    <t>一般公共服务支出</t>
  </si>
  <si>
    <t>20101</t>
  </si>
  <si>
    <t>人大事务</t>
  </si>
  <si>
    <t>2010108</t>
  </si>
  <si>
    <t>代表工作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</si>
  <si>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</si>
  <si>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</si>
  <si>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</si>
  <si>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</si>
  <si>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</si>
  <si>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</si>
  <si>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20111</t>
  </si>
  <si>
    <t>纪检监察事务</t>
  </si>
  <si>
    <t>2011101</t>
  </si>
  <si>
    <t>20129</t>
  </si>
  <si>
    <t>群众团体事务</t>
  </si>
  <si>
    <t>2012999</t>
  </si>
  <si>
    <t>其他群众团体事务支出</t>
  </si>
  <si>
    <t>20131</t>
  </si>
  <si>
    <t>党委办公厅（室）及相关机构事务</t>
  </si>
  <si>
    <t>2013199</t>
  </si>
  <si>
    <t>其他党委办公厅（室）及相关机构事务支出</t>
  </si>
  <si>
    <t>20132</t>
  </si>
  <si>
    <t>组织事务</t>
  </si>
  <si>
    <t>2013299</t>
  </si>
  <si>
    <t>其他组织事务支出</t>
  </si>
  <si>
    <t>203</t>
  </si>
  <si>
    <t>国防支出</t>
  </si>
  <si>
    <t>20306</t>
  </si>
  <si>
    <t>国防动员</t>
  </si>
  <si>
    <t>2030601</t>
  </si>
  <si>
    <t>兵役征集</t>
  </si>
  <si>
    <t>2030604</t>
  </si>
  <si>
    <t>交通战备</t>
  </si>
  <si>
    <t>2030607</t>
  </si>
  <si>
    <t>民兵</t>
  </si>
  <si>
    <t>2030699</t>
  </si>
  <si>
    <t>其他国防动员支出</t>
  </si>
  <si>
    <t>20399</t>
  </si>
  <si>
    <t>其他国防支出</t>
  </si>
  <si>
    <t>2039999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</si>
  <si>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</si>
  <si>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</si>
  <si>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</si>
  <si>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</si>
  <si>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</si>
  <si>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</si>
  <si>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</si>
  <si>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</si>
  <si>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</si>
  <si>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</si>
  <si>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</si>
  <si>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</si>
  <si>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</si>
  <si>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</si>
  <si>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</si>
  <si>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</si>
  <si>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</si>
  <si>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</si>
  <si>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</si>
  <si>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</si>
  <si>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</si>
  <si>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</si>
  <si>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</si>
  <si>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</si>
  <si>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</si>
  <si>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</si>
  <si>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211</t>
  </si>
  <si>
    <t>节能环保支出</t>
  </si>
  <si>
    <t>21105</t>
  </si>
  <si>
    <t>森林保护修复</t>
  </si>
  <si>
    <t>2110501</t>
  </si>
  <si>
    <t>森林管护</t>
  </si>
  <si>
    <t>212</t>
  </si>
  <si>
    <t>城乡社区支出</t>
  </si>
  <si>
    <t>21208</t>
  </si>
  <si>
    <t>国有土地使用权出让收入安排的支出</t>
  </si>
  <si>
    <t>2120814</t>
  </si>
  <si>
    <t>农业生产发展支出</t>
  </si>
  <si>
    <t>213</t>
  </si>
  <si>
    <t>农林水支出</t>
  </si>
  <si>
    <t>21301</t>
  </si>
  <si>
    <t>农业农村</t>
  </si>
  <si>
    <t>2130122</t>
  </si>
  <si>
    <t>农业生产发展</t>
  </si>
  <si>
    <t>21302</t>
  </si>
  <si>
    <t>林业和草原</t>
  </si>
  <si>
    <t>2130234</t>
  </si>
  <si>
    <t>林业草原防灾减灾</t>
  </si>
  <si>
    <t>21305</t>
  </si>
  <si>
    <t>巩固脱贫攻坚成果衔接乡村振兴</t>
  </si>
  <si>
    <t>2130599</t>
  </si>
  <si>
    <t>其他巩固脱贫攻坚成果衔接乡村振兴支出</t>
  </si>
  <si>
    <t>21307</t>
  </si>
  <si>
    <t>农村综合改革</t>
  </si>
  <si>
    <t>2130705</t>
  </si>
  <si>
    <t>对村民委员会和村党支部的补助</t>
  </si>
  <si>
    <t>21366</t>
  </si>
  <si>
    <t>大中型水库库区基金安排的支出</t>
  </si>
  <si>
    <t>2136601</t>
  </si>
  <si>
    <t>基础设施建设和经济发展</t>
  </si>
  <si>
    <t>2136699</t>
  </si>
  <si>
    <t>其他大中型水库库区基金支出</t>
  </si>
  <si>
    <t>21372</t>
  </si>
  <si>
    <t>大中型水库移民后期扶持基金支出</t>
  </si>
  <si>
    <t>2137202</t>
  </si>
  <si>
    <t>21399</t>
  </si>
  <si>
    <t>其他农林水支出</t>
  </si>
  <si>
    <t>2139999</t>
  </si>
  <si>
    <t>214</t>
  </si>
  <si>
    <t>交通运输支出</t>
  </si>
  <si>
    <t>21401</t>
  </si>
  <si>
    <t>公路水路运输</t>
  </si>
  <si>
    <t>2140106</t>
  </si>
  <si>
    <t>公路养护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</si>
  <si>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</si>
  <si>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</si>
  <si>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</si>
  <si>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</si>
  <si>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</si>
  <si>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</si>
  <si>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</si>
  <si>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</si>
  <si>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22301</t>
  </si>
  <si>
    <t>解决历史遗留问题及改革成本支出</t>
  </si>
  <si>
    <t>2230105</t>
  </si>
  <si>
    <t>国有企业退休人员社会化管理补助支出</t>
  </si>
  <si>
    <t>224</t>
  </si>
  <si>
    <t>灾害防治及应急管理支出</t>
  </si>
  <si>
    <t>22407</t>
  </si>
  <si>
    <t>自然灾害救灾及恢复重建支出</t>
  </si>
  <si>
    <t>2240703</t>
  </si>
  <si>
    <t>自然灾害救灾补助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</si>
  <si>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</si>
  <si>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</si>
  <si>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</si>
  <si>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</si>
  <si>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</si>
  <si>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</si>
  <si>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</si>
  <si>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</si>
  <si>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</si>
  <si>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</si>
  <si>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</si>
  <si>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</si>
  <si>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</si>
  <si>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</si>
  <si>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</si>
  <si>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</si>
  <si>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</si>
  <si>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</si>
  <si>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</si>
  <si>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</si>
  <si>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</si>
  <si>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</si>
  <si>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</si>
  <si>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</si>
  <si>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</si>
  <si>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</si>
  <si>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</si>
  <si>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</si>
  <si>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</si>
  <si>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</si>
  <si>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</si>
  <si>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</si>
  <si>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</si>
  <si>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</si>
  <si>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</si>
  <si>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</si>
  <si>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</si>
  <si>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</si>
  <si>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</si>
  <si>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</si>
  <si>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</si>
  <si>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</si>
  <si>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</si>
  <si>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</si>
  <si>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</si>
  <si>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</si>
  <si>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</si>
  <si>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</si>
  <si>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</si>
  <si>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</si>
  <si>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</si>
  <si>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</si>
  <si>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</si>
  <si>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</si>
  <si>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</si>
  <si>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</si>
  <si>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</si>
  <si>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</si>
  <si>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</si>
  <si>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</si>
  <si>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</si>
  <si>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</si>
  <si>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</si>
  <si>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</si>
  <si>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</si>
  <si>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</si>
  <si>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</si>
  <si>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</si>
  <si>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</si>
  <si>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</si>
  <si>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</si>
  <si>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</si>
  <si>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</si>
  <si>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</si>
  <si>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</si>
  <si>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</si>
  <si>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</si>
  <si>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</si>
  <si>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</si>
  <si>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</si>
  <si>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</si>
  <si>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</si>
  <si>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</si>
  <si>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</si>
  <si>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</si>
  <si>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</si>
  <si>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</si>
  <si>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</si>
  <si>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</si>
  <si>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</si>
  <si>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</si>
  <si>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</si>
  <si>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</si>
  <si>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</si>
  <si>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</si>
  <si>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</si>
  <si>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</si>
  <si>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/>
  </si>
  <si>
    <t>532932210000000263832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</si>
  <si>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</si>
  <si>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</si>
  <si>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</si>
  <si>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</si>
  <si>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</si>
  <si>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</si>
  <si>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</si>
  <si>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532932210000000263836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</si>
  <si>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</si>
  <si>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</si>
  <si>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</si>
  <si>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</si>
  <si>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</si>
  <si>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</si>
  <si>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</si>
  <si>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</si>
  <si>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</si>
  <si>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532932210000000263837</t>
  </si>
  <si>
    <t>30113</t>
  </si>
  <si>
    <t>532932210000000263841</t>
  </si>
  <si>
    <t>公务用车购置及运行维护费</t>
  </si>
  <si>
    <t>30231</t>
  </si>
  <si>
    <t>公务用车运行维护费</t>
  </si>
  <si>
    <t>532932210000000263842</t>
  </si>
  <si>
    <t>30217</t>
  </si>
  <si>
    <t>532932210000000263843</t>
  </si>
  <si>
    <t>行政人员公务交通补贴</t>
  </si>
  <si>
    <t>30239</t>
  </si>
  <si>
    <t>其他交通费用</t>
  </si>
  <si>
    <t>532932210000000263844</t>
  </si>
  <si>
    <t>工会经费</t>
  </si>
  <si>
    <t>30228</t>
  </si>
  <si>
    <t>532932210000000266946</t>
  </si>
  <si>
    <t>其他公用支出</t>
  </si>
  <si>
    <t>30201</t>
  </si>
  <si>
    <t>办公费</t>
  </si>
  <si>
    <t>30206</t>
  </si>
  <si>
    <t>电费</t>
  </si>
  <si>
    <t>30211</t>
  </si>
  <si>
    <t>差旅费</t>
  </si>
  <si>
    <t>30215</t>
  </si>
  <si>
    <t>会议费</t>
  </si>
  <si>
    <t>30207</t>
  </si>
  <si>
    <t>邮电费</t>
  </si>
  <si>
    <t>532932231100001292387</t>
  </si>
  <si>
    <t>春节慰问费</t>
  </si>
  <si>
    <t>30305</t>
  </si>
  <si>
    <t>生活补助</t>
  </si>
  <si>
    <t>532932231100001487688</t>
  </si>
  <si>
    <t>公务员基础绩效奖</t>
  </si>
  <si>
    <t>532932231100001487694</t>
  </si>
  <si>
    <t>优秀公务员奖</t>
  </si>
  <si>
    <t>532932231100001487703</t>
  </si>
  <si>
    <t>事业人员优秀奖励</t>
  </si>
  <si>
    <t>30107</t>
  </si>
  <si>
    <t>绩效工资</t>
  </si>
  <si>
    <t>532932231100001487718</t>
  </si>
  <si>
    <t>退休人员公用经费</t>
  </si>
  <si>
    <t>30299</t>
  </si>
  <si>
    <t>其他商品和服务支出</t>
  </si>
  <si>
    <t>532932241100002515077</t>
  </si>
  <si>
    <t>大病医疗保险</t>
  </si>
  <si>
    <t>532932251100003878551</t>
  </si>
  <si>
    <t>其他村（社区）、小组干部待遇补助</t>
  </si>
  <si>
    <t>532932251100003878560</t>
  </si>
  <si>
    <t>临聘人员补助</t>
  </si>
  <si>
    <t>532932251100003878561</t>
  </si>
  <si>
    <t>其他财政补助人员</t>
  </si>
  <si>
    <t>30199</t>
  </si>
  <si>
    <t>其他工资福利支出</t>
  </si>
  <si>
    <t>532932251100003878562</t>
  </si>
  <si>
    <t>编外人员支出</t>
  </si>
  <si>
    <t>532932261100005156736</t>
  </si>
  <si>
    <t>事业人员支出工资</t>
  </si>
  <si>
    <t>532932261100005156837</t>
  </si>
  <si>
    <t>事业人员参照公务员规范后绩效奖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</si>
  <si>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</si>
  <si>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</si>
  <si>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</si>
  <si>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</si>
  <si>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</si>
  <si>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</si>
  <si>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</si>
  <si>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</si>
  <si>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</si>
  <si>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</si>
  <si>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532932241100003121884</t>
  </si>
  <si>
    <t>龙开口镇2024年玉米新品种产业化示范资金</t>
  </si>
  <si>
    <t>532932251100003857659</t>
  </si>
  <si>
    <t>乡镇综合工作经费</t>
  </si>
  <si>
    <t>313 事业发展类</t>
  </si>
  <si>
    <t>532932251100003857794</t>
  </si>
  <si>
    <t>乡镇人大主席团专项工作经费</t>
  </si>
  <si>
    <t>532932251100003858583</t>
  </si>
  <si>
    <t>龙开口镇武装战备训练经费</t>
  </si>
  <si>
    <t>532932251100003858676</t>
  </si>
  <si>
    <t>龙开口镇国防动员经费</t>
  </si>
  <si>
    <t>532932251100003858690</t>
  </si>
  <si>
    <t>龙开口镇基层规范化建设经费</t>
  </si>
  <si>
    <t>532932251100003858776</t>
  </si>
  <si>
    <t>龙开口镇兵员征集经费</t>
  </si>
  <si>
    <t>532932251100003858809</t>
  </si>
  <si>
    <t>龙开口镇民兵工作经费</t>
  </si>
  <si>
    <t>532932251100003858861</t>
  </si>
  <si>
    <t>乡镇人大代表活动经费</t>
  </si>
  <si>
    <t>532932251100003973305</t>
  </si>
  <si>
    <t>龙开口镇2023年第三批省级库区基金专项的资金</t>
  </si>
  <si>
    <t>532932251100003974665</t>
  </si>
  <si>
    <t>龙开口镇2024年第四批省级库区基金专项的资金</t>
  </si>
  <si>
    <t>532932251100003975131</t>
  </si>
  <si>
    <t>2023年中央大中型水库移民后期扶持基金专项经费</t>
  </si>
  <si>
    <t>532932251100003975189</t>
  </si>
  <si>
    <t>龙开口镇禾米村委会经济林果产业发展配套光伏抽水站建设项目费</t>
  </si>
  <si>
    <t>532932251100004086381</t>
  </si>
  <si>
    <t>提前下达国有企业退休人员社会化管理补助资金</t>
  </si>
  <si>
    <t>532932251100004113777</t>
  </si>
  <si>
    <t>龙开口镇2025年中央水库移民扶持（基础设施建设和经济发展）资金</t>
  </si>
  <si>
    <t>532932251100004114717</t>
  </si>
  <si>
    <t>龙开口镇2025年驻村第一书记和乡镇工作队长工作经费</t>
  </si>
  <si>
    <t>532932251100004247149</t>
  </si>
  <si>
    <t>龙开口镇2025年省州级第一批森林草原防火经费</t>
  </si>
  <si>
    <t>532932251100004317549</t>
  </si>
  <si>
    <t>龙开口镇2025年农村公路养护资金</t>
  </si>
  <si>
    <t>31005</t>
  </si>
  <si>
    <t>基础设施建设</t>
  </si>
  <si>
    <t>532932251100004349105</t>
  </si>
  <si>
    <t>龙开口镇2025年度两新组织党建州级工作经费</t>
  </si>
  <si>
    <t>532932251100004349866</t>
  </si>
  <si>
    <t>龙开口镇2025年共青团基层组织建设州级专项资金</t>
  </si>
  <si>
    <t>532932251100004366947</t>
  </si>
  <si>
    <t>龙开口镇农机化发展与购置补贴资金</t>
  </si>
  <si>
    <t>532932251100004384313</t>
  </si>
  <si>
    <t>龙开口镇对下综治及矛盾纠纷排查化解和网格化服务保障州级经费</t>
  </si>
  <si>
    <t>532932251100004389177</t>
  </si>
  <si>
    <t>龙开口镇农村（社区）党员教育培训州级经费</t>
  </si>
  <si>
    <t>30216</t>
  </si>
  <si>
    <t>培训费</t>
  </si>
  <si>
    <t>532932251100004401010</t>
  </si>
  <si>
    <t>龙开口镇2025年第一批省级库区基金专项的资金</t>
  </si>
  <si>
    <t>532932251100004443687</t>
  </si>
  <si>
    <t>龙开口镇2025年省级防汛应急救灾资金</t>
  </si>
  <si>
    <t>532932251100004446521</t>
  </si>
  <si>
    <t>补助龙开口镇移民维稳工作经费</t>
  </si>
  <si>
    <t>532932251100004460845</t>
  </si>
  <si>
    <t>2025年天保工程公用经费</t>
  </si>
  <si>
    <t>532932251100004499782</t>
  </si>
  <si>
    <t>2025年公共图书馆、美术馆、文化馆（站）免费开放中央补助资金</t>
  </si>
  <si>
    <t>532932251100004499843</t>
  </si>
  <si>
    <t>龙开口2025年美术馆图书馆文化馆（站）免费开放省级专项资金</t>
  </si>
  <si>
    <t>532932251100004500538</t>
  </si>
  <si>
    <t>龙开口镇2025年第二批中央水库移民扶持资金</t>
  </si>
  <si>
    <t>532932251100004643547</t>
  </si>
  <si>
    <t>2025年中央自然灾害地质灾害资金</t>
  </si>
  <si>
    <t>532932251100004674763</t>
  </si>
  <si>
    <t>大理州村（社区）“两委”换届工作州级补助经费</t>
  </si>
  <si>
    <t>532932251100004699052</t>
  </si>
  <si>
    <t>2026年1月至6月常规生态护林员劳务经费</t>
  </si>
  <si>
    <t>30226</t>
  </si>
  <si>
    <t>劳务费</t>
  </si>
  <si>
    <t>532932251100004732154</t>
  </si>
  <si>
    <t>龙开口镇2026年度第一批森林防火经费</t>
  </si>
  <si>
    <t>532932251100004767741</t>
  </si>
  <si>
    <t>2025年对下综治及矛盾纠纷排查化解和网格化服务州级保障经费</t>
  </si>
  <si>
    <t>312 民生类</t>
  </si>
  <si>
    <t>532932261100005136495</t>
  </si>
  <si>
    <t>村级支出专项经费</t>
  </si>
  <si>
    <t>532932261100005287274</t>
  </si>
  <si>
    <t>鹤庆县龙开口镇2025年第四批省级库区资金</t>
  </si>
  <si>
    <t>532932261100005359557</t>
  </si>
  <si>
    <t>补助移民维稳工作经费</t>
  </si>
  <si>
    <t>532932261100005359958</t>
  </si>
  <si>
    <t>补助龙开口移民维稳工作经费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</si>
  <si>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</si>
  <si>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</si>
  <si>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</si>
  <si>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</si>
  <si>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</si>
  <si>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</si>
  <si>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</si>
  <si>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</si>
  <si>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</si>
  <si>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</si>
  <si>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龙开口镇人大代表活动经费</t>
  </si>
  <si>
    <t>产出指标</t>
  </si>
  <si>
    <t>质量指标</t>
  </si>
  <si>
    <t>下达资金</t>
  </si>
  <si>
    <t>=</t>
  </si>
  <si>
    <t>62000</t>
  </si>
  <si>
    <t>元</t>
  </si>
  <si>
    <t>定量指标</t>
  </si>
  <si>
    <t>效益指标</t>
  </si>
  <si>
    <t>社会效益</t>
  </si>
  <si>
    <t>&gt;=</t>
  </si>
  <si>
    <t>99</t>
  </si>
  <si>
    <t>%</t>
  </si>
  <si>
    <t>满意度指标</t>
  </si>
  <si>
    <t>服务对象满意度</t>
  </si>
  <si>
    <t>群众服务满意度</t>
  </si>
  <si>
    <t>2026年村级支出专项经费</t>
  </si>
  <si>
    <t>时效指标</t>
  </si>
  <si>
    <t>资金拨付及时性</t>
  </si>
  <si>
    <t>90</t>
  </si>
  <si>
    <t>资金拨付对工作开展产生的效益</t>
  </si>
  <si>
    <t>95</t>
  </si>
  <si>
    <t>资金拨付对社区工作是否产生效益</t>
  </si>
  <si>
    <t>村级工作人员满意度</t>
  </si>
  <si>
    <t>97</t>
  </si>
  <si>
    <t>社区工作人员满意程度</t>
  </si>
  <si>
    <t>10000</t>
  </si>
  <si>
    <t>龙开口镇基层规范化建设</t>
  </si>
  <si>
    <t>12000</t>
  </si>
  <si>
    <t>27000</t>
  </si>
  <si>
    <t>26000</t>
  </si>
  <si>
    <t>2026年乡镇综合工作经费</t>
  </si>
  <si>
    <t>数量指标</t>
  </si>
  <si>
    <t>乡镇综合工作经费覆盖率</t>
  </si>
  <si>
    <t>100</t>
  </si>
  <si>
    <t>社会效益的认可度</t>
  </si>
  <si>
    <t>项目取得的社会效益明显，群众对社会效益的认可度</t>
  </si>
  <si>
    <t>受益人口满意度</t>
  </si>
  <si>
    <t>3000</t>
  </si>
  <si>
    <t>98</t>
  </si>
  <si>
    <t>20000</t>
  </si>
  <si>
    <t>表 十    政府性基金预算支出预算表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</si>
  <si>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</si>
  <si>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</si>
  <si>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</si>
  <si>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</si>
  <si>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</si>
  <si>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</si>
  <si>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</si>
  <si>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</si>
  <si>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</si>
  <si>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</si>
  <si>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镇政府办公复印纸采购</t>
  </si>
  <si>
    <t>A05040101 复印纸</t>
  </si>
  <si>
    <t>份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</si>
  <si>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</si>
  <si>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</si>
  <si>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</si>
  <si>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</si>
  <si>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</si>
  <si>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无</t>
  </si>
  <si>
    <t>说明：本部门无此公开事项。</t>
  </si>
  <si>
    <t>资金来源</t>
  </si>
  <si>
    <t>地        区</t>
  </si>
  <si>
    <t>云鹤镇</t>
  </si>
  <si>
    <t>草海镇</t>
  </si>
  <si>
    <t>辛屯镇</t>
  </si>
  <si>
    <t>金墩乡</t>
  </si>
  <si>
    <t>松桂镇</t>
  </si>
  <si>
    <t>西邑镇</t>
  </si>
  <si>
    <t>黄坪镇</t>
  </si>
  <si>
    <t>六合乡</t>
  </si>
  <si>
    <t>3=4+5+6</t>
  </si>
  <si>
    <t>7=8+…+16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</si>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</sst>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;\-#,##0.00;;@"/>
    <numFmt numFmtId="177" formatCode="#,##0.00_ "/>
  </numFmts>
  <fonts count="69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b/>
      <sz val="9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sz val="20"/>
      <color rgb="FF000000"/>
      <name val="方正小标宋_GBK"/>
      <charset val="134"/>
    </font>
    <font>
      <sz val="11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9"/>
      <name val="Times New Roman"/>
      <charset val="134"/>
    </font>
    <font>
      <sz val="30"/>
      <name val="宋体"/>
      <charset val="134"/>
    </font>
    <font>
      <sz val="9"/>
      <color rgb="FF000000"/>
      <name val="SimSun"/>
      <charset val="134"/>
    </font>
    <font>
      <sz val="9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theme="1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name val="Times New Roman"/>
      <charset val="134"/>
    </font>
    <font>
      <sz val="18"/>
      <name val="宋体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u/>
      <sz val="10"/>
      <color theme="10"/>
      <name val="Arial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/>
    <xf numFmtId="42" fontId="15" fillId="0" borderId="0" applyFon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6" fillId="14" borderId="1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38" fillId="0" borderId="0"/>
    <xf numFmtId="41" fontId="15" fillId="0" borderId="0" applyFont="0" applyFill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5" fillId="0" borderId="0"/>
    <xf numFmtId="0" fontId="15" fillId="7" borderId="16" applyNumberFormat="0" applyFont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6" fillId="0" borderId="18" applyNumberFormat="0" applyFill="0" applyAlignment="0" applyProtection="0">
      <alignment vertical="center"/>
    </xf>
    <xf numFmtId="0" fontId="55" fillId="0" borderId="18" applyNumberFormat="0" applyFill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64" fillId="24" borderId="22" applyNumberFormat="0" applyAlignment="0" applyProtection="0">
      <alignment vertical="center"/>
    </xf>
    <xf numFmtId="0" fontId="67" fillId="24" borderId="19" applyNumberFormat="0" applyAlignment="0" applyProtection="0">
      <alignment vertical="center"/>
    </xf>
    <xf numFmtId="0" fontId="58" fillId="17" borderId="21" applyNumberFormat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38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50" fillId="5" borderId="0" applyNumberFormat="0" applyBorder="0" applyAlignment="0" applyProtection="0">
      <alignment vertical="center"/>
    </xf>
    <xf numFmtId="0" fontId="38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38" fillId="0" borderId="0"/>
    <xf numFmtId="0" fontId="68" fillId="0" borderId="0">
      <alignment vertical="top"/>
      <protection locked="0"/>
    </xf>
    <xf numFmtId="0" fontId="50" fillId="15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9" fillId="0" borderId="0">
      <alignment vertical="top"/>
      <protection locked="0"/>
    </xf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49" fontId="9" fillId="0" borderId="8">
      <alignment horizontal="left" vertical="center" wrapText="1"/>
    </xf>
  </cellStyleXfs>
  <cellXfs count="251">
    <xf numFmtId="0" fontId="0" fillId="0" borderId="0" xfId="0"/>
    <xf numFmtId="0" fontId="1" fillId="0" borderId="0" xfId="61" applyFill="1" applyAlignment="1" applyProtection="1">
      <alignment vertical="center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vertical="center"/>
      <protection locked="0"/>
    </xf>
    <xf numFmtId="0" fontId="4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horizontal="center" vertical="center" wrapText="1"/>
      <protection locked="0"/>
    </xf>
    <xf numFmtId="0" fontId="4" fillId="0" borderId="1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 wrapText="1"/>
    </xf>
    <xf numFmtId="0" fontId="5" fillId="2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left" vertical="center" wrapText="1"/>
    </xf>
    <xf numFmtId="0" fontId="6" fillId="0" borderId="1" xfId="50" applyFont="1" applyFill="1" applyBorder="1" applyAlignment="1" applyProtection="1">
      <alignment horizontal="right" vertical="center" wrapText="1"/>
    </xf>
    <xf numFmtId="0" fontId="6" fillId="0" borderId="1" xfId="50" applyFont="1" applyFill="1" applyBorder="1" applyAlignment="1" applyProtection="1">
      <alignment horizontal="right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 indent="1"/>
      <protection locked="0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left" vertical="center" wrapText="1"/>
      <protection locked="0"/>
    </xf>
    <xf numFmtId="0" fontId="8" fillId="0" borderId="1" xfId="50" applyFont="1" applyFill="1" applyBorder="1" applyAlignment="1" applyProtection="1">
      <alignment horizontal="right" vertical="center" wrapText="1"/>
      <protection locked="0"/>
    </xf>
    <xf numFmtId="0" fontId="1" fillId="2" borderId="0" xfId="56" applyFont="1" applyFill="1" applyBorder="1" applyAlignment="1" applyProtection="1">
      <alignment vertical="center"/>
      <protection locked="0"/>
    </xf>
    <xf numFmtId="0" fontId="1" fillId="0" borderId="0" xfId="56" applyFont="1" applyFill="1" applyBorder="1" applyAlignment="1" applyProtection="1">
      <protection locked="0"/>
    </xf>
    <xf numFmtId="0" fontId="2" fillId="0" borderId="1" xfId="50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vertical="center" wrapText="1"/>
    </xf>
    <xf numFmtId="0" fontId="9" fillId="0" borderId="1" xfId="50" applyFont="1" applyFill="1" applyBorder="1" applyAlignment="1" applyProtection="1">
      <alignment vertical="center" wrapText="1"/>
      <protection locked="0"/>
    </xf>
    <xf numFmtId="0" fontId="8" fillId="0" borderId="1" xfId="50" applyFont="1" applyFill="1" applyBorder="1" applyAlignment="1" applyProtection="1">
      <alignment horizontal="right" vertical="center" wrapText="1"/>
    </xf>
    <xf numFmtId="0" fontId="10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50" applyFont="1" applyFill="1" applyBorder="1" applyAlignment="1" applyProtection="1">
      <alignment horizontal="left" vertical="center"/>
    </xf>
    <xf numFmtId="0" fontId="2" fillId="0" borderId="1" xfId="50" applyFont="1" applyFill="1" applyBorder="1" applyAlignment="1" applyProtection="1">
      <alignment horizontal="center" vertical="center"/>
      <protection locked="0"/>
    </xf>
    <xf numFmtId="0" fontId="1" fillId="0" borderId="0" xfId="61" applyFill="1" applyAlignment="1" applyProtection="1">
      <alignment vertical="center"/>
    </xf>
    <xf numFmtId="0" fontId="11" fillId="0" borderId="0" xfId="61" applyNumberFormat="1" applyFont="1" applyFill="1" applyBorder="1" applyAlignment="1" applyProtection="1">
      <alignment horizontal="right" vertical="center"/>
    </xf>
    <xf numFmtId="0" fontId="12" fillId="0" borderId="0" xfId="61" applyNumberFormat="1" applyFont="1" applyFill="1" applyBorder="1" applyAlignment="1" applyProtection="1">
      <alignment horizontal="center" vertical="center"/>
    </xf>
    <xf numFmtId="0" fontId="13" fillId="0" borderId="0" xfId="61" applyNumberFormat="1" applyFont="1" applyFill="1" applyBorder="1" applyAlignment="1" applyProtection="1">
      <alignment horizontal="left" vertical="center"/>
    </xf>
    <xf numFmtId="0" fontId="14" fillId="0" borderId="2" xfId="61" applyFont="1" applyFill="1" applyBorder="1" applyAlignment="1" applyProtection="1">
      <alignment horizontal="center" vertical="center"/>
    </xf>
    <xf numFmtId="0" fontId="13" fillId="0" borderId="1" xfId="47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47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 indent="2"/>
      <protection locked="0"/>
    </xf>
    <xf numFmtId="0" fontId="11" fillId="0" borderId="1" xfId="47" applyFont="1" applyFill="1" applyBorder="1" applyAlignment="1" applyProtection="1">
      <alignment horizontal="left" vertical="center" wrapText="1" indent="1"/>
      <protection locked="0"/>
    </xf>
    <xf numFmtId="177" fontId="11" fillId="0" borderId="1" xfId="47" applyNumberFormat="1" applyFont="1" applyFill="1" applyBorder="1" applyAlignment="1" applyProtection="1">
      <alignment horizontal="center" vertical="center" wrapText="1"/>
      <protection locked="0"/>
    </xf>
    <xf numFmtId="177" fontId="17" fillId="0" borderId="1" xfId="47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56" applyFont="1" applyFill="1" applyBorder="1" applyAlignment="1" applyProtection="1">
      <alignment horizontal="left" vertical="center" wrapText="1" indent="4"/>
      <protection locked="0"/>
    </xf>
    <xf numFmtId="0" fontId="18" fillId="0" borderId="3" xfId="56" applyFont="1" applyFill="1" applyBorder="1" applyAlignment="1" applyProtection="1">
      <alignment horizontal="center" vertical="center" wrapText="1"/>
      <protection locked="0"/>
    </xf>
    <xf numFmtId="0" fontId="18" fillId="0" borderId="4" xfId="56" applyFont="1" applyFill="1" applyBorder="1" applyAlignment="1" applyProtection="1">
      <alignment horizontal="center" vertical="center" wrapText="1"/>
      <protection locked="0"/>
    </xf>
    <xf numFmtId="0" fontId="18" fillId="0" borderId="5" xfId="56" applyFont="1" applyFill="1" applyBorder="1" applyAlignment="1" applyProtection="1">
      <alignment horizontal="center" vertical="center" wrapText="1"/>
      <protection locked="0"/>
    </xf>
    <xf numFmtId="0" fontId="9" fillId="0" borderId="0" xfId="56" applyFont="1" applyFill="1" applyBorder="1" applyAlignment="1" applyProtection="1">
      <alignment vertical="top"/>
    </xf>
    <xf numFmtId="0" fontId="14" fillId="0" borderId="0" xfId="56" applyFont="1" applyFill="1" applyBorder="1" applyAlignment="1" applyProtection="1">
      <alignment vertical="top"/>
    </xf>
    <xf numFmtId="0" fontId="1" fillId="0" borderId="0" xfId="56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/>
      <protection locked="0"/>
    </xf>
    <xf numFmtId="0" fontId="1" fillId="0" borderId="0" xfId="56" applyFont="1" applyFill="1" applyBorder="1" applyAlignment="1" applyProtection="1">
      <alignment vertical="center"/>
    </xf>
    <xf numFmtId="0" fontId="19" fillId="0" borderId="0" xfId="56" applyFont="1" applyFill="1" applyBorder="1" applyAlignment="1" applyProtection="1">
      <alignment horizontal="center" vertical="center"/>
    </xf>
    <xf numFmtId="0" fontId="14" fillId="0" borderId="0" xfId="56" applyFont="1" applyFill="1" applyBorder="1" applyAlignment="1" applyProtection="1">
      <alignment horizontal="left" vertical="center"/>
    </xf>
    <xf numFmtId="0" fontId="14" fillId="0" borderId="0" xfId="56" applyFont="1" applyFill="1" applyBorder="1" applyAlignment="1" applyProtection="1">
      <alignment vertical="center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/>
      <protection locked="0"/>
    </xf>
    <xf numFmtId="0" fontId="5" fillId="0" borderId="1" xfId="56" applyFont="1" applyFill="1" applyBorder="1" applyAlignment="1" applyProtection="1">
      <alignment horizontal="left" vertical="center"/>
      <protection locked="0"/>
    </xf>
    <xf numFmtId="0" fontId="5" fillId="0" borderId="1" xfId="56" applyFont="1" applyFill="1" applyBorder="1" applyAlignment="1" applyProtection="1">
      <alignment horizontal="left" vertical="center" wrapText="1" indent="2"/>
      <protection locked="0"/>
    </xf>
    <xf numFmtId="0" fontId="5" fillId="0" borderId="0" xfId="56" applyFont="1" applyFill="1" applyBorder="1" applyAlignment="1" applyProtection="1">
      <alignment horizontal="right" vertical="center"/>
    </xf>
    <xf numFmtId="0" fontId="2" fillId="0" borderId="0" xfId="56" applyFont="1" applyFill="1" applyBorder="1" applyAlignment="1" applyProtection="1"/>
    <xf numFmtId="0" fontId="2" fillId="0" borderId="0" xfId="56" applyFont="1" applyFill="1" applyBorder="1" applyAlignment="1" applyProtection="1">
      <alignment horizontal="right" vertical="center"/>
    </xf>
    <xf numFmtId="0" fontId="1" fillId="0" borderId="0" xfId="56" applyFont="1" applyFill="1" applyBorder="1" applyAlignment="1" applyProtection="1"/>
    <xf numFmtId="0" fontId="19" fillId="0" borderId="0" xfId="56" applyFont="1" applyFill="1" applyBorder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 wrapText="1"/>
    </xf>
    <xf numFmtId="0" fontId="4" fillId="0" borderId="0" xfId="56" applyFont="1" applyFill="1" applyBorder="1" applyAlignment="1" applyProtection="1">
      <alignment wrapText="1"/>
    </xf>
    <xf numFmtId="0" fontId="4" fillId="0" borderId="0" xfId="56" applyFont="1" applyFill="1" applyBorder="1" applyAlignment="1" applyProtection="1">
      <alignment horizontal="right" wrapText="1"/>
    </xf>
    <xf numFmtId="0" fontId="14" fillId="0" borderId="0" xfId="56" applyFont="1" applyFill="1" applyBorder="1" applyAlignment="1" applyProtection="1">
      <alignment wrapText="1"/>
    </xf>
    <xf numFmtId="49" fontId="4" fillId="0" borderId="6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/>
      <protection locked="0"/>
    </xf>
    <xf numFmtId="0" fontId="4" fillId="0" borderId="4" xfId="56" applyFont="1" applyFill="1" applyBorder="1" applyAlignment="1" applyProtection="1">
      <alignment horizontal="center" vertical="center"/>
      <protection locked="0"/>
    </xf>
    <xf numFmtId="49" fontId="4" fillId="0" borderId="7" xfId="56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6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>
      <alignment horizontal="center" vertical="center"/>
    </xf>
    <xf numFmtId="0" fontId="4" fillId="0" borderId="1" xfId="56" applyFont="1" applyFill="1" applyBorder="1" applyAlignment="1" applyProtection="1">
      <alignment horizontal="center" vertical="center" shrinkToFit="1"/>
      <protection locked="0"/>
    </xf>
    <xf numFmtId="0" fontId="14" fillId="0" borderId="1" xfId="56" applyFont="1" applyFill="1" applyBorder="1" applyAlignment="1" applyProtection="1">
      <alignment horizontal="center" vertical="center" shrinkToFit="1"/>
      <protection locked="0"/>
    </xf>
    <xf numFmtId="0" fontId="9" fillId="0" borderId="1" xfId="56" applyFont="1" applyFill="1" applyBorder="1" applyAlignment="1" applyProtection="1">
      <alignment horizontal="center" vertical="center" shrinkToFit="1"/>
      <protection locked="0"/>
    </xf>
    <xf numFmtId="0" fontId="21" fillId="0" borderId="1" xfId="56" applyFont="1" applyFill="1" applyBorder="1" applyAlignment="1" applyProtection="1">
      <alignment horizontal="left" vertical="center" wrapText="1"/>
      <protection locked="0"/>
    </xf>
    <xf numFmtId="177" fontId="22" fillId="0" borderId="1" xfId="56" applyNumberFormat="1" applyFont="1" applyFill="1" applyBorder="1" applyAlignment="1" applyProtection="1">
      <alignment horizontal="right" vertical="center"/>
      <protection locked="0"/>
    </xf>
    <xf numFmtId="177" fontId="23" fillId="0" borderId="1" xfId="56" applyNumberFormat="1" applyFont="1" applyFill="1" applyBorder="1" applyAlignment="1" applyProtection="1">
      <alignment horizontal="right" vertical="center"/>
      <protection locked="0"/>
    </xf>
    <xf numFmtId="0" fontId="5" fillId="0" borderId="0" xfId="56" applyFont="1" applyFill="1" applyBorder="1" applyAlignment="1" applyProtection="1">
      <alignment horizontal="left" vertical="center" wrapText="1"/>
      <protection locked="0"/>
    </xf>
    <xf numFmtId="0" fontId="21" fillId="0" borderId="0" xfId="56" applyFont="1" applyFill="1" applyBorder="1" applyAlignment="1" applyProtection="1">
      <alignment horizontal="left" vertical="center" wrapText="1"/>
      <protection locked="0"/>
    </xf>
    <xf numFmtId="177" fontId="22" fillId="0" borderId="0" xfId="56" applyNumberFormat="1" applyFont="1" applyFill="1" applyBorder="1" applyAlignment="1" applyProtection="1">
      <alignment horizontal="right" vertical="center"/>
      <protection locked="0"/>
    </xf>
    <xf numFmtId="177" fontId="23" fillId="0" borderId="0" xfId="56" applyNumberFormat="1" applyFont="1" applyFill="1" applyBorder="1" applyAlignment="1" applyProtection="1">
      <alignment horizontal="right" vertical="center"/>
      <protection locked="0"/>
    </xf>
    <xf numFmtId="0" fontId="14" fillId="0" borderId="0" xfId="56" applyFont="1" applyFill="1" applyBorder="1" applyAlignment="1" applyProtection="1"/>
    <xf numFmtId="0" fontId="4" fillId="0" borderId="2" xfId="56" applyFont="1" applyFill="1" applyBorder="1" applyAlignment="1" applyProtection="1">
      <alignment horizontal="center" vertical="center"/>
    </xf>
    <xf numFmtId="0" fontId="24" fillId="0" borderId="0" xfId="56" applyFont="1" applyFill="1" applyBorder="1" applyAlignment="1" applyProtection="1">
      <alignment vertical="top"/>
    </xf>
    <xf numFmtId="0" fontId="15" fillId="0" borderId="0" xfId="0" applyFont="1" applyFill="1" applyBorder="1" applyAlignment="1" applyProtection="1">
      <alignment vertical="center"/>
      <protection locked="0"/>
    </xf>
    <xf numFmtId="0" fontId="2" fillId="0" borderId="0" xfId="56" applyFont="1" applyFill="1" applyBorder="1" applyAlignment="1" applyProtection="1">
      <alignment wrapText="1"/>
    </xf>
    <xf numFmtId="0" fontId="19" fillId="0" borderId="0" xfId="56" applyFont="1" applyFill="1" applyAlignment="1" applyProtection="1">
      <alignment horizontal="center" vertical="center" wrapText="1"/>
    </xf>
    <xf numFmtId="0" fontId="4" fillId="0" borderId="0" xfId="56" applyFont="1" applyFill="1" applyBorder="1" applyAlignment="1" applyProtection="1">
      <alignment horizontal="left" vertical="center"/>
    </xf>
    <xf numFmtId="0" fontId="4" fillId="0" borderId="0" xfId="56" applyFont="1" applyFill="1" applyBorder="1" applyAlignment="1" applyProtection="1"/>
    <xf numFmtId="0" fontId="4" fillId="0" borderId="6" xfId="56" applyFont="1" applyFill="1" applyBorder="1" applyAlignment="1" applyProtection="1">
      <alignment horizontal="center" vertical="center" wrapText="1"/>
      <protection locked="0"/>
    </xf>
    <xf numFmtId="0" fontId="4" fillId="0" borderId="3" xfId="56" applyFont="1" applyFill="1" applyBorder="1" applyAlignment="1" applyProtection="1">
      <alignment horizontal="center" vertical="center" wrapText="1"/>
    </xf>
    <xf numFmtId="0" fontId="4" fillId="0" borderId="9" xfId="56" applyFont="1" applyFill="1" applyBorder="1" applyAlignment="1" applyProtection="1">
      <alignment horizontal="center" vertical="center" wrapText="1"/>
      <protection locked="0"/>
    </xf>
    <xf numFmtId="0" fontId="4" fillId="0" borderId="7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center" vertical="center" shrinkToFit="1"/>
      <protection locked="0"/>
    </xf>
    <xf numFmtId="0" fontId="25" fillId="0" borderId="8" xfId="0" applyFont="1" applyFill="1" applyBorder="1" applyAlignment="1">
      <alignment horizontal="center" vertical="center" wrapText="1"/>
    </xf>
    <xf numFmtId="0" fontId="2" fillId="0" borderId="1" xfId="56" applyFont="1" applyFill="1" applyBorder="1" applyAlignment="1" applyProtection="1">
      <alignment horizontal="left" vertical="center"/>
      <protection locked="0"/>
    </xf>
    <xf numFmtId="177" fontId="26" fillId="0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wrapText="1"/>
      <protection locked="0"/>
    </xf>
    <xf numFmtId="0" fontId="27" fillId="0" borderId="1" xfId="56" applyFont="1" applyFill="1" applyBorder="1" applyAlignment="1" applyProtection="1">
      <alignment horizontal="center" vertical="center"/>
      <protection locked="0"/>
    </xf>
    <xf numFmtId="177" fontId="28" fillId="0" borderId="1" xfId="56" applyNumberFormat="1" applyFont="1" applyFill="1" applyBorder="1" applyAlignment="1" applyProtection="1">
      <alignment horizontal="right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9" fillId="0" borderId="0" xfId="56" applyFont="1" applyFill="1" applyBorder="1" applyAlignment="1" applyProtection="1">
      <alignment vertical="top" wrapText="1"/>
    </xf>
    <xf numFmtId="0" fontId="1" fillId="0" borderId="0" xfId="56" applyFont="1" applyFill="1" applyBorder="1" applyAlignment="1" applyProtection="1">
      <alignment wrapText="1"/>
    </xf>
    <xf numFmtId="0" fontId="14" fillId="0" borderId="0" xfId="56" applyFont="1" applyFill="1" applyBorder="1" applyAlignment="1" applyProtection="1">
      <alignment vertical="top" wrapText="1"/>
    </xf>
    <xf numFmtId="0" fontId="4" fillId="0" borderId="4" xfId="56" applyFont="1" applyFill="1" applyBorder="1" applyAlignment="1" applyProtection="1">
      <alignment horizontal="center" vertical="center" wrapText="1"/>
    </xf>
    <xf numFmtId="0" fontId="4" fillId="0" borderId="6" xfId="56" applyFont="1" applyFill="1" applyBorder="1" applyAlignment="1" applyProtection="1">
      <alignment horizontal="center" vertical="center" wrapText="1"/>
    </xf>
    <xf numFmtId="0" fontId="4" fillId="0" borderId="7" xfId="56" applyFont="1" applyFill="1" applyBorder="1" applyAlignment="1" applyProtection="1">
      <alignment horizontal="center" vertical="center" wrapText="1"/>
    </xf>
    <xf numFmtId="177" fontId="23" fillId="0" borderId="1" xfId="56" applyNumberFormat="1" applyFont="1" applyFill="1" applyBorder="1" applyAlignment="1" applyProtection="1">
      <alignment horizontal="right" vertical="top"/>
      <protection locked="0"/>
    </xf>
    <xf numFmtId="0" fontId="5" fillId="0" borderId="0" xfId="56" applyFont="1" applyFill="1" applyBorder="1" applyAlignment="1" applyProtection="1">
      <alignment horizontal="right" vertical="center" wrapText="1"/>
    </xf>
    <xf numFmtId="0" fontId="4" fillId="0" borderId="0" xfId="56" applyFont="1" applyFill="1" applyAlignment="1" applyProtection="1">
      <alignment horizontal="center" vertical="center" wrapText="1"/>
    </xf>
    <xf numFmtId="0" fontId="4" fillId="0" borderId="5" xfId="56" applyFont="1" applyFill="1" applyBorder="1" applyAlignment="1" applyProtection="1">
      <alignment horizontal="center" vertical="center" wrapText="1"/>
    </xf>
    <xf numFmtId="0" fontId="29" fillId="0" borderId="0" xfId="56" applyFont="1" applyFill="1" applyBorder="1" applyAlignment="1" applyProtection="1">
      <alignment vertical="top"/>
    </xf>
    <xf numFmtId="0" fontId="30" fillId="0" borderId="1" xfId="56" applyFont="1" applyFill="1" applyBorder="1" applyAlignment="1" applyProtection="1">
      <alignment horizontal="center" vertical="center"/>
      <protection locked="0"/>
    </xf>
    <xf numFmtId="0" fontId="31" fillId="0" borderId="8" xfId="0" applyFont="1" applyFill="1" applyBorder="1" applyAlignment="1">
      <alignment vertical="center"/>
    </xf>
    <xf numFmtId="0" fontId="25" fillId="0" borderId="8" xfId="0" applyFont="1" applyFill="1" applyBorder="1" applyAlignment="1">
      <alignment vertical="center"/>
    </xf>
    <xf numFmtId="176" fontId="21" fillId="0" borderId="8" xfId="0" applyNumberFormat="1" applyFont="1" applyFill="1" applyBorder="1" applyAlignment="1">
      <alignment horizontal="right" vertical="center"/>
    </xf>
    <xf numFmtId="0" fontId="31" fillId="0" borderId="8" xfId="0" applyFont="1" applyFill="1" applyBorder="1" applyAlignment="1">
      <alignment horizontal="left" vertical="center" indent="1"/>
    </xf>
    <xf numFmtId="0" fontId="25" fillId="0" borderId="8" xfId="0" applyFont="1" applyFill="1" applyBorder="1" applyAlignment="1" applyProtection="1">
      <alignment horizontal="left" vertical="center"/>
      <protection locked="0"/>
    </xf>
    <xf numFmtId="176" fontId="32" fillId="0" borderId="8" xfId="0" applyNumberFormat="1" applyFont="1" applyFill="1" applyBorder="1" applyAlignment="1">
      <alignment horizontal="right" vertical="center"/>
    </xf>
    <xf numFmtId="0" fontId="18" fillId="0" borderId="1" xfId="56" applyFont="1" applyFill="1" applyBorder="1" applyAlignment="1" applyProtection="1">
      <alignment horizontal="center" vertical="center"/>
      <protection locked="0"/>
    </xf>
    <xf numFmtId="0" fontId="18" fillId="0" borderId="1" xfId="56" applyFont="1" applyFill="1" applyBorder="1" applyAlignment="1" applyProtection="1">
      <alignment horizontal="left" vertical="center"/>
      <protection locked="0"/>
    </xf>
    <xf numFmtId="0" fontId="18" fillId="0" borderId="1" xfId="56" applyFont="1" applyFill="1" applyBorder="1" applyAlignment="1" applyProtection="1">
      <alignment horizontal="right" vertical="center"/>
      <protection locked="0"/>
    </xf>
    <xf numFmtId="177" fontId="33" fillId="0" borderId="1" xfId="56" applyNumberFormat="1" applyFont="1" applyFill="1" applyBorder="1" applyAlignment="1" applyProtection="1">
      <alignment horizontal="right" vertical="center"/>
      <protection locked="0"/>
    </xf>
    <xf numFmtId="0" fontId="34" fillId="0" borderId="0" xfId="11" applyFont="1" applyFill="1" applyBorder="1" applyAlignment="1" applyProtection="1">
      <alignment horizontal="center" vertical="center"/>
    </xf>
    <xf numFmtId="0" fontId="4" fillId="0" borderId="0" xfId="56" applyFont="1" applyFill="1" applyAlignment="1" applyProtection="1">
      <alignment horizontal="center" vertical="center"/>
    </xf>
    <xf numFmtId="49" fontId="32" fillId="0" borderId="8" xfId="62" applyNumberFormat="1" applyFont="1" applyBorder="1">
      <alignment horizontal="left" vertical="center" wrapText="1"/>
    </xf>
    <xf numFmtId="49" fontId="1" fillId="0" borderId="0" xfId="56" applyNumberFormat="1" applyFont="1" applyFill="1" applyBorder="1" applyAlignment="1" applyProtection="1">
      <protection locked="0"/>
    </xf>
    <xf numFmtId="0" fontId="1" fillId="0" borderId="0" xfId="56" applyFont="1" applyFill="1" applyBorder="1" applyAlignment="1" applyProtection="1">
      <alignment horizontal="right"/>
      <protection locked="0"/>
    </xf>
    <xf numFmtId="49" fontId="35" fillId="0" borderId="0" xfId="56" applyNumberFormat="1" applyFont="1" applyFill="1" applyBorder="1" applyAlignment="1" applyProtection="1"/>
    <xf numFmtId="0" fontId="35" fillId="0" borderId="0" xfId="56" applyFont="1" applyFill="1" applyBorder="1" applyAlignment="1" applyProtection="1">
      <alignment horizontal="right"/>
    </xf>
    <xf numFmtId="0" fontId="2" fillId="0" borderId="0" xfId="56" applyFont="1" applyFill="1" applyBorder="1" applyAlignment="1" applyProtection="1">
      <alignment horizontal="right"/>
    </xf>
    <xf numFmtId="0" fontId="19" fillId="0" borderId="0" xfId="56" applyFont="1" applyFill="1" applyBorder="1" applyAlignment="1" applyProtection="1">
      <alignment horizontal="right" wrapText="1"/>
    </xf>
    <xf numFmtId="0" fontId="4" fillId="0" borderId="2" xfId="56" applyFont="1" applyFill="1" applyBorder="1" applyAlignment="1" applyProtection="1">
      <alignment horizontal="left" vertical="center"/>
    </xf>
    <xf numFmtId="0" fontId="4" fillId="0" borderId="2" xfId="56" applyFont="1" applyFill="1" applyBorder="1" applyAlignment="1" applyProtection="1">
      <alignment horizontal="right"/>
    </xf>
    <xf numFmtId="0" fontId="4" fillId="0" borderId="2" xfId="56" applyFont="1" applyFill="1" applyBorder="1" applyAlignment="1" applyProtection="1">
      <alignment vertical="center"/>
    </xf>
    <xf numFmtId="0" fontId="4" fillId="0" borderId="0" xfId="56" applyFont="1" applyFill="1" applyBorder="1" applyAlignment="1" applyProtection="1">
      <alignment horizontal="right"/>
    </xf>
    <xf numFmtId="0" fontId="4" fillId="0" borderId="0" xfId="56" applyFont="1" applyFill="1" applyBorder="1" applyAlignment="1" applyProtection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56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56" applyFont="1" applyFill="1" applyBorder="1" applyAlignment="1" applyProtection="1">
      <alignment horizontal="right"/>
      <protection locked="0"/>
    </xf>
    <xf numFmtId="0" fontId="4" fillId="0" borderId="7" xfId="56" applyFont="1" applyFill="1" applyBorder="1" applyAlignment="1" applyProtection="1">
      <alignment horizontal="right"/>
      <protection locked="0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49" fontId="4" fillId="0" borderId="1" xfId="56" applyNumberFormat="1" applyFont="1" applyFill="1" applyBorder="1" applyAlignment="1" applyProtection="1">
      <alignment horizontal="right"/>
      <protection locked="0"/>
    </xf>
    <xf numFmtId="0" fontId="2" fillId="0" borderId="1" xfId="56" applyFont="1" applyFill="1" applyBorder="1" applyAlignment="1" applyProtection="1">
      <alignment horizontal="right" wrapText="1"/>
      <protection locked="0"/>
    </xf>
    <xf numFmtId="177" fontId="2" fillId="0" borderId="1" xfId="56" applyNumberFormat="1" applyFont="1" applyFill="1" applyBorder="1" applyAlignment="1" applyProtection="1">
      <alignment horizontal="right" vertical="center"/>
      <protection locked="0"/>
    </xf>
    <xf numFmtId="177" fontId="2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10" fillId="0" borderId="3" xfId="56" applyFont="1" applyFill="1" applyBorder="1" applyAlignment="1" applyProtection="1">
      <alignment horizontal="center" vertical="center"/>
      <protection locked="0"/>
    </xf>
    <xf numFmtId="0" fontId="10" fillId="0" borderId="4" xfId="56" applyFont="1" applyFill="1" applyBorder="1" applyAlignment="1" applyProtection="1">
      <alignment horizontal="center" vertical="center"/>
      <protection locked="0"/>
    </xf>
    <xf numFmtId="0" fontId="10" fillId="0" borderId="5" xfId="56" applyFont="1" applyFill="1" applyBorder="1" applyAlignment="1" applyProtection="1">
      <alignment horizontal="center" vertical="center"/>
      <protection locked="0"/>
    </xf>
    <xf numFmtId="0" fontId="10" fillId="0" borderId="5" xfId="56" applyFont="1" applyFill="1" applyBorder="1" applyAlignment="1" applyProtection="1">
      <alignment horizontal="right"/>
      <protection locked="0"/>
    </xf>
    <xf numFmtId="177" fontId="21" fillId="0" borderId="1" xfId="56" applyNumberFormat="1" applyFont="1" applyFill="1" applyBorder="1" applyAlignment="1" applyProtection="1">
      <alignment horizontal="right" vertical="center"/>
      <protection locked="0"/>
    </xf>
    <xf numFmtId="177" fontId="21" fillId="0" borderId="1" xfId="56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56" applyFont="1" applyFill="1" applyBorder="1" applyAlignment="1" applyProtection="1">
      <alignment vertical="top"/>
    </xf>
    <xf numFmtId="0" fontId="5" fillId="0" borderId="1" xfId="56" applyFont="1" applyFill="1" applyBorder="1" applyAlignment="1" applyProtection="1">
      <alignment horizontal="center" vertical="center" wrapText="1"/>
      <protection locked="0"/>
    </xf>
    <xf numFmtId="0" fontId="5" fillId="0" borderId="1" xfId="56" applyFont="1" applyFill="1" applyBorder="1" applyAlignment="1" applyProtection="1">
      <alignment horizontal="left" vertical="center" wrapText="1" indent="4"/>
      <protection locked="0"/>
    </xf>
    <xf numFmtId="0" fontId="5" fillId="0" borderId="1" xfId="56" applyFont="1" applyFill="1" applyBorder="1" applyAlignment="1" applyProtection="1">
      <alignment vertical="center" wrapText="1"/>
      <protection locked="0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49" fontId="2" fillId="0" borderId="0" xfId="56" applyNumberFormat="1" applyFont="1" applyFill="1" applyBorder="1" applyAlignment="1" applyProtection="1"/>
    <xf numFmtId="49" fontId="37" fillId="0" borderId="8" xfId="62" applyNumberFormat="1" applyFont="1" applyBorder="1" applyProtection="1">
      <alignment horizontal="left" vertical="center" wrapText="1"/>
      <protection locked="0"/>
    </xf>
    <xf numFmtId="49" fontId="37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 wrapText="1"/>
      <protection locked="0"/>
    </xf>
    <xf numFmtId="0" fontId="7" fillId="0" borderId="1" xfId="56" applyFont="1" applyFill="1" applyBorder="1" applyAlignment="1" applyProtection="1">
      <alignment horizontal="left" vertical="center"/>
      <protection locked="0"/>
    </xf>
    <xf numFmtId="0" fontId="4" fillId="0" borderId="3" xfId="56" applyFont="1" applyFill="1" applyBorder="1" applyAlignment="1" applyProtection="1">
      <alignment horizontal="center" vertical="center" wrapText="1"/>
      <protection locked="0"/>
    </xf>
    <xf numFmtId="0" fontId="4" fillId="0" borderId="4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Fill="1" applyBorder="1" applyAlignment="1" applyProtection="1">
      <alignment horizontal="right" vertical="center"/>
      <protection locked="0"/>
    </xf>
    <xf numFmtId="176" fontId="23" fillId="0" borderId="8" xfId="0" applyNumberFormat="1" applyFont="1" applyFill="1" applyBorder="1" applyAlignment="1" applyProtection="1">
      <alignment horizontal="right" vertical="center"/>
      <protection locked="0"/>
    </xf>
    <xf numFmtId="177" fontId="9" fillId="0" borderId="1" xfId="56" applyNumberFormat="1" applyFont="1" applyFill="1" applyBorder="1" applyAlignment="1" applyProtection="1">
      <alignment horizontal="right" vertical="center" wrapText="1"/>
      <protection locked="0"/>
    </xf>
    <xf numFmtId="49" fontId="9" fillId="0" borderId="8" xfId="62" applyNumberFormat="1" applyFont="1" applyBorder="1" applyProtection="1">
      <alignment horizontal="left" vertical="center" wrapText="1"/>
      <protection locked="0"/>
    </xf>
    <xf numFmtId="177" fontId="7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56" applyFont="1" applyFill="1" applyBorder="1" applyAlignment="1" applyProtection="1">
      <alignment wrapText="1"/>
      <protection locked="0"/>
    </xf>
    <xf numFmtId="49" fontId="1" fillId="0" borderId="0" xfId="56" applyNumberFormat="1" applyFont="1" applyFill="1" applyBorder="1" applyAlignment="1" applyProtection="1"/>
    <xf numFmtId="49" fontId="14" fillId="0" borderId="0" xfId="56" applyNumberFormat="1" applyFont="1" applyFill="1" applyBorder="1" applyAlignment="1" applyProtection="1"/>
    <xf numFmtId="49" fontId="4" fillId="0" borderId="9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56" applyNumberFormat="1" applyFont="1" applyFill="1" applyBorder="1" applyAlignment="1" applyProtection="1">
      <alignment horizontal="center" vertical="center" shrinkToFit="1"/>
      <protection locked="0"/>
    </xf>
    <xf numFmtId="49" fontId="37" fillId="0" borderId="8" xfId="62" applyNumberFormat="1" applyFont="1" applyBorder="1" applyAlignment="1" applyProtection="1">
      <alignment horizontal="left" vertical="center" wrapText="1" indent="1"/>
      <protection locked="0"/>
    </xf>
    <xf numFmtId="0" fontId="2" fillId="0" borderId="0" xfId="56" applyFont="1" applyFill="1" applyBorder="1" applyAlignment="1" applyProtection="1">
      <alignment horizontal="right" vertical="center" wrapText="1"/>
    </xf>
    <xf numFmtId="0" fontId="4" fillId="0" borderId="2" xfId="56" applyFont="1" applyFill="1" applyBorder="1" applyAlignment="1" applyProtection="1">
      <alignment horizontal="center" vertical="center" wrapText="1"/>
    </xf>
    <xf numFmtId="177" fontId="6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56" applyFont="1" applyFill="1" applyBorder="1" applyAlignment="1" applyProtection="1">
      <alignment horizontal="center" vertical="center"/>
      <protection locked="0"/>
    </xf>
    <xf numFmtId="177" fontId="33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38" fillId="0" borderId="0" xfId="56" applyFont="1" applyFill="1" applyBorder="1" applyAlignment="1" applyProtection="1">
      <alignment horizontal="center"/>
    </xf>
    <xf numFmtId="0" fontId="38" fillId="0" borderId="0" xfId="56" applyFont="1" applyFill="1" applyBorder="1" applyAlignment="1" applyProtection="1">
      <alignment horizontal="center" wrapText="1"/>
    </xf>
    <xf numFmtId="0" fontId="38" fillId="0" borderId="0" xfId="56" applyFont="1" applyFill="1" applyBorder="1" applyAlignment="1" applyProtection="1">
      <alignment wrapText="1"/>
    </xf>
    <xf numFmtId="0" fontId="38" fillId="0" borderId="0" xfId="56" applyFont="1" applyFill="1" applyBorder="1" applyAlignment="1" applyProtection="1"/>
    <xf numFmtId="0" fontId="1" fillId="0" borderId="0" xfId="56" applyFont="1" applyFill="1" applyBorder="1" applyAlignment="1" applyProtection="1">
      <alignment horizontal="center" wrapText="1"/>
    </xf>
    <xf numFmtId="0" fontId="1" fillId="0" borderId="0" xfId="56" applyFont="1" applyFill="1" applyBorder="1" applyAlignment="1" applyProtection="1">
      <alignment horizontal="right" wrapText="1"/>
    </xf>
    <xf numFmtId="0" fontId="39" fillId="0" borderId="0" xfId="56" applyFont="1" applyFill="1" applyBorder="1" applyAlignment="1" applyProtection="1">
      <alignment horizontal="center" vertical="center" wrapText="1"/>
    </xf>
    <xf numFmtId="0" fontId="40" fillId="0" borderId="0" xfId="56" applyFont="1" applyFill="1" applyBorder="1" applyAlignment="1" applyProtection="1">
      <alignment horizontal="center" vertical="center" wrapText="1"/>
    </xf>
    <xf numFmtId="0" fontId="5" fillId="0" borderId="0" xfId="56" applyFont="1" applyFill="1" applyBorder="1" applyAlignment="1" applyProtection="1">
      <alignment horizontal="left" vertical="center"/>
      <protection locked="0"/>
    </xf>
    <xf numFmtId="0" fontId="41" fillId="0" borderId="2" xfId="14" applyFont="1" applyFill="1" applyBorder="1" applyAlignment="1" applyProtection="1">
      <alignment horizontal="center" vertical="center"/>
    </xf>
    <xf numFmtId="0" fontId="14" fillId="0" borderId="10" xfId="56" applyFont="1" applyFill="1" applyBorder="1" applyAlignment="1" applyProtection="1">
      <alignment horizontal="center" vertical="center" wrapText="1"/>
    </xf>
    <xf numFmtId="0" fontId="4" fillId="0" borderId="10" xfId="56" applyFont="1" applyFill="1" applyBorder="1" applyAlignment="1" applyProtection="1">
      <alignment horizontal="center" vertical="center"/>
    </xf>
    <xf numFmtId="0" fontId="4" fillId="0" borderId="11" xfId="56" applyFont="1" applyFill="1" applyBorder="1" applyAlignment="1" applyProtection="1">
      <alignment horizontal="center" vertical="center"/>
    </xf>
    <xf numFmtId="0" fontId="4" fillId="0" borderId="12" xfId="56" applyFont="1" applyFill="1" applyBorder="1" applyAlignment="1" applyProtection="1">
      <alignment horizontal="center" vertical="center"/>
    </xf>
    <xf numFmtId="0" fontId="4" fillId="0" borderId="13" xfId="56" applyFont="1" applyFill="1" applyBorder="1" applyAlignment="1" applyProtection="1">
      <alignment horizontal="center" vertical="center"/>
    </xf>
    <xf numFmtId="0" fontId="4" fillId="0" borderId="14" xfId="56" applyFont="1" applyFill="1" applyBorder="1" applyAlignment="1" applyProtection="1">
      <alignment horizontal="center" vertical="center" wrapText="1"/>
    </xf>
    <xf numFmtId="0" fontId="4" fillId="0" borderId="14" xfId="56" applyFont="1" applyFill="1" applyBorder="1" applyAlignment="1" applyProtection="1">
      <alignment horizontal="center" vertical="center"/>
    </xf>
    <xf numFmtId="0" fontId="4" fillId="0" borderId="8" xfId="56" applyFont="1" applyFill="1" applyBorder="1" applyAlignment="1" applyProtection="1">
      <alignment horizontal="center" vertical="center"/>
    </xf>
    <xf numFmtId="0" fontId="9" fillId="0" borderId="8" xfId="56" applyFont="1" applyFill="1" applyBorder="1" applyAlignment="1" applyProtection="1">
      <alignment horizontal="center" vertical="center" wrapText="1"/>
    </xf>
    <xf numFmtId="0" fontId="9" fillId="0" borderId="11" xfId="56" applyFont="1" applyFill="1" applyBorder="1" applyAlignment="1" applyProtection="1">
      <alignment horizontal="center" vertical="center" wrapText="1"/>
    </xf>
    <xf numFmtId="177" fontId="6" fillId="0" borderId="1" xfId="56" applyNumberFormat="1" applyFont="1" applyFill="1" applyBorder="1" applyAlignment="1" applyProtection="1">
      <alignment horizontal="right" vertical="center"/>
      <protection locked="0"/>
    </xf>
    <xf numFmtId="0" fontId="1" fillId="0" borderId="0" xfId="56" applyFont="1" applyFill="1" applyBorder="1" applyAlignment="1" applyProtection="1">
      <alignment vertical="top"/>
    </xf>
    <xf numFmtId="49" fontId="5" fillId="0" borderId="1" xfId="56" applyNumberFormat="1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>
      <alignment horizontal="left" vertical="center" wrapText="1"/>
    </xf>
    <xf numFmtId="176" fontId="26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 wrapText="1" indent="1"/>
    </xf>
    <xf numFmtId="0" fontId="5" fillId="0" borderId="8" xfId="0" applyFont="1" applyFill="1" applyBorder="1" applyAlignment="1">
      <alignment horizontal="left" vertical="center" wrapText="1" indent="2"/>
    </xf>
    <xf numFmtId="0" fontId="28" fillId="0" borderId="1" xfId="56" applyFont="1" applyFill="1" applyBorder="1" applyAlignment="1" applyProtection="1">
      <alignment horizontal="right" vertical="center"/>
      <protection locked="0"/>
    </xf>
    <xf numFmtId="177" fontId="28" fillId="0" borderId="1" xfId="56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56" applyFont="1" applyFill="1" applyBorder="1" applyAlignment="1" applyProtection="1">
      <alignment vertical="center"/>
    </xf>
    <xf numFmtId="0" fontId="27" fillId="0" borderId="0" xfId="56" applyFont="1" applyFill="1" applyBorder="1" applyAlignment="1" applyProtection="1">
      <alignment horizontal="center" vertical="center"/>
    </xf>
    <xf numFmtId="0" fontId="18" fillId="0" borderId="1" xfId="56" applyFont="1" applyFill="1" applyBorder="1" applyAlignment="1" applyProtection="1">
      <alignment vertical="center"/>
      <protection locked="0"/>
    </xf>
    <xf numFmtId="176" fontId="22" fillId="0" borderId="8" xfId="0" applyNumberFormat="1" applyFont="1" applyFill="1" applyBorder="1" applyAlignment="1">
      <alignment horizontal="right" vertical="center"/>
    </xf>
    <xf numFmtId="0" fontId="2" fillId="0" borderId="1" xfId="56" applyFont="1" applyFill="1" applyBorder="1" applyAlignment="1" applyProtection="1">
      <alignment vertical="center"/>
      <protection locked="0"/>
    </xf>
    <xf numFmtId="0" fontId="10" fillId="0" borderId="1" xfId="56" applyFont="1" applyFill="1" applyBorder="1" applyAlignment="1" applyProtection="1">
      <alignment vertical="center"/>
      <protection locked="0"/>
    </xf>
    <xf numFmtId="0" fontId="1" fillId="0" borderId="1" xfId="56" applyFont="1" applyFill="1" applyBorder="1" applyAlignment="1" applyProtection="1">
      <alignment vertical="center"/>
      <protection locked="0"/>
    </xf>
    <xf numFmtId="177" fontId="42" fillId="0" borderId="1" xfId="56" applyNumberFormat="1" applyFont="1" applyFill="1" applyBorder="1" applyAlignment="1" applyProtection="1">
      <alignment vertical="center"/>
      <protection locked="0"/>
    </xf>
    <xf numFmtId="0" fontId="42" fillId="0" borderId="0" xfId="56" applyFont="1" applyFill="1" applyBorder="1" applyAlignment="1" applyProtection="1">
      <alignment vertical="center"/>
      <protection locked="0"/>
    </xf>
    <xf numFmtId="177" fontId="33" fillId="3" borderId="1" xfId="56" applyNumberFormat="1" applyFont="1" applyFill="1" applyBorder="1" applyAlignment="1" applyProtection="1">
      <alignment horizontal="right" vertical="center"/>
      <protection locked="0"/>
    </xf>
    <xf numFmtId="0" fontId="4" fillId="0" borderId="15" xfId="56" applyFont="1" applyFill="1" applyBorder="1" applyAlignment="1" applyProtection="1">
      <alignment horizontal="center" vertical="center" wrapText="1"/>
      <protection locked="0"/>
    </xf>
    <xf numFmtId="0" fontId="4" fillId="0" borderId="5" xfId="56" applyFont="1" applyFill="1" applyBorder="1" applyAlignment="1" applyProtection="1">
      <alignment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</xf>
    <xf numFmtId="49" fontId="3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37" fillId="0" borderId="8" xfId="0" applyNumberFormat="1" applyFont="1" applyFill="1" applyBorder="1" applyAlignment="1" applyProtection="1">
      <alignment horizontal="left" vertical="center" wrapText="1" indent="2"/>
      <protection locked="0"/>
    </xf>
    <xf numFmtId="0" fontId="1" fillId="0" borderId="1" xfId="56" applyFont="1" applyFill="1" applyBorder="1" applyAlignment="1" applyProtection="1">
      <alignment horizontal="center" vertical="center" wrapText="1"/>
      <protection locked="0"/>
    </xf>
    <xf numFmtId="0" fontId="2" fillId="0" borderId="1" xfId="56" applyFont="1" applyFill="1" applyBorder="1" applyAlignment="1" applyProtection="1">
      <alignment horizontal="center" vertical="center" shrinkToFit="1"/>
      <protection locked="0"/>
    </xf>
    <xf numFmtId="0" fontId="25" fillId="4" borderId="8" xfId="0" applyFont="1" applyFill="1" applyBorder="1" applyAlignment="1" applyProtection="1">
      <alignment horizontal="left" vertical="center" wrapText="1"/>
      <protection locked="0"/>
    </xf>
    <xf numFmtId="177" fontId="6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25" fillId="4" borderId="8" xfId="0" applyFont="1" applyFill="1" applyBorder="1" applyAlignment="1" applyProtection="1">
      <alignment horizontal="left" vertical="center" wrapText="1" indent="1"/>
      <protection locked="0"/>
    </xf>
    <xf numFmtId="177" fontId="33" fillId="0" borderId="1" xfId="56" applyNumberFormat="1" applyFont="1" applyFill="1" applyBorder="1" applyAlignment="1" applyProtection="1">
      <alignment horizontal="right" vertical="center" shrinkToFit="1"/>
      <protection locked="0"/>
    </xf>
    <xf numFmtId="0" fontId="43" fillId="0" borderId="0" xfId="56" applyFont="1" applyFill="1" applyBorder="1" applyAlignment="1" applyProtection="1">
      <alignment vertical="top"/>
    </xf>
    <xf numFmtId="0" fontId="5" fillId="0" borderId="0" xfId="56" applyFont="1" applyFill="1" applyBorder="1" applyAlignment="1" applyProtection="1">
      <alignment horizontal="right"/>
    </xf>
    <xf numFmtId="0" fontId="19" fillId="0" borderId="0" xfId="56" applyFont="1" applyFill="1" applyBorder="1" applyAlignment="1" applyProtection="1">
      <alignment horizontal="center" vertical="top"/>
    </xf>
    <xf numFmtId="177" fontId="6" fillId="3" borderId="1" xfId="56" applyNumberFormat="1" applyFont="1" applyFill="1" applyBorder="1" applyAlignment="1" applyProtection="1">
      <alignment horizontal="right" vertical="center"/>
      <protection locked="0"/>
    </xf>
    <xf numFmtId="0" fontId="2" fillId="0" borderId="1" xfId="56" applyFont="1" applyFill="1" applyBorder="1" applyAlignment="1" applyProtection="1">
      <alignment horizontal="left" vertical="center" indent="1"/>
      <protection locked="0"/>
    </xf>
    <xf numFmtId="0" fontId="1" fillId="0" borderId="1" xfId="56" applyFont="1" applyFill="1" applyBorder="1" applyAlignment="1" applyProtection="1">
      <alignment horizontal="left" vertical="center" indent="1"/>
      <protection locked="0"/>
    </xf>
    <xf numFmtId="177" fontId="42" fillId="0" borderId="1" xfId="56" applyNumberFormat="1" applyFont="1" applyFill="1" applyBorder="1" applyAlignment="1" applyProtection="1">
      <protection locked="0"/>
    </xf>
    <xf numFmtId="0" fontId="44" fillId="0" borderId="0" xfId="0" applyFont="1" applyProtection="1">
      <protection locked="0"/>
    </xf>
    <xf numFmtId="0" fontId="0" fillId="0" borderId="0" xfId="0" applyProtection="1">
      <protection locked="0"/>
    </xf>
    <xf numFmtId="0" fontId="45" fillId="0" borderId="0" xfId="0" applyFont="1" applyFill="1" applyAlignment="1" applyProtection="1">
      <alignment horizontal="center" vertical="center"/>
    </xf>
    <xf numFmtId="0" fontId="46" fillId="0" borderId="0" xfId="0" applyFont="1" applyFill="1" applyAlignment="1" applyProtection="1">
      <alignment horizontal="left" vertical="center"/>
    </xf>
    <xf numFmtId="0" fontId="47" fillId="0" borderId="0" xfId="11" applyFont="1" applyFill="1" applyAlignment="1" applyProtection="1">
      <alignment horizontal="left" vertical="center" indent="3"/>
    </xf>
    <xf numFmtId="0" fontId="0" fillId="0" borderId="0" xfId="0" applyFill="1"/>
    <xf numFmtId="0" fontId="48" fillId="0" borderId="0" xfId="0" applyFont="1" applyFill="1" applyAlignment="1">
      <alignment horizontal="center" vertical="center"/>
    </xf>
    <xf numFmtId="49" fontId="37" fillId="0" borderId="8" xfId="0" applyNumberFormat="1" applyFont="1" applyFill="1" applyBorder="1" applyAlignment="1" applyProtection="1" quotePrefix="1">
      <alignment horizontal="left" vertical="center" wrapText="1"/>
      <protection locked="0"/>
    </xf>
    <xf numFmtId="0" fontId="2" fillId="0" borderId="1" xfId="56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Normal 2" xfId="45"/>
    <cellStyle name="40% - 强调文字颜色 4" xfId="46" builtinId="43"/>
    <cellStyle name="常规 3 3" xfId="47"/>
    <cellStyle name="强调文字颜色 5" xfId="48" builtinId="45"/>
    <cellStyle name="常规 2 2" xfId="49"/>
    <cellStyle name="Normal 3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Normal" xfId="56"/>
    <cellStyle name="常规 11" xfId="57"/>
    <cellStyle name="常规 2" xfId="58"/>
    <cellStyle name="常规 3" xfId="59"/>
    <cellStyle name="常规 4" xfId="60"/>
    <cellStyle name="常规 5" xfId="61"/>
    <cellStyle name="TextStyle" xfId="6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8"/>
  <sheetViews>
    <sheetView showGridLines="0" view="pageBreakPreview" zoomScaleNormal="100" workbookViewId="0">
      <selection activeCell="A2" sqref="A2"/>
    </sheetView>
  </sheetViews>
  <sheetFormatPr defaultColWidth="0" defaultRowHeight="13.2" zeroHeight="1" outlineLevelRow="7"/>
  <cols>
    <col min="1" max="1" width="129" customWidth="1"/>
    <col min="2" max="16384" width="9.14285714285714" hidden="1"/>
  </cols>
  <sheetData>
    <row r="1" ht="129.95" customHeight="1" spans="1:1">
      <c r="A1" s="249"/>
    </row>
    <row r="2" ht="57" customHeight="1" spans="1:1">
      <c r="A2" s="250" t="s">
        <v>0</v>
      </c>
    </row>
    <row r="3" ht="57" customHeight="1" spans="1:1">
      <c r="A3" s="250" t="s">
        <v>1</v>
      </c>
    </row>
    <row r="4" ht="169.5" customHeight="1" spans="1:1">
      <c r="A4" s="249"/>
    </row>
    <row r="5" ht="12.75" hidden="1"/>
    <row r="6" ht="12.75" hidden="1"/>
    <row r="7" ht="12.75" hidden="1"/>
    <row r="8" ht="12.75" hidden="1"/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52"/>
  <sheetViews>
    <sheetView showZeros="0" view="pageBreakPreview" zoomScaleNormal="85" workbookViewId="0">
      <pane xSplit="3" ySplit="7" topLeftCell="D49" activePane="bottomRight" state="frozen"/>
      <selection/>
      <selection pane="topRight"/>
      <selection pane="bottomLeft"/>
      <selection pane="bottomRight" activeCell="L16" sqref="L10 L16"/>
    </sheetView>
  </sheetViews>
  <sheetFormatPr defaultColWidth="9.14285714285714" defaultRowHeight="14.25" customHeight="1"/>
  <cols>
    <col min="1" max="8" width="15.7142857142857" style="25" customWidth="1"/>
    <col min="9" max="27" width="12.7142857142857" style="25" customWidth="1"/>
    <col min="28" max="16384" width="9.14285714285714" style="25"/>
  </cols>
  <sheetData>
    <row r="1" s="64" customFormat="1" ht="13.5" customHeight="1" spans="5:27">
      <c r="E1" s="163"/>
      <c r="F1" s="163"/>
      <c r="G1" s="163"/>
      <c r="H1" s="163"/>
      <c r="I1" s="62"/>
      <c r="J1" s="62"/>
      <c r="K1" s="62"/>
      <c r="L1" s="62"/>
      <c r="M1" s="62"/>
      <c r="N1" s="62"/>
      <c r="O1" s="62"/>
      <c r="P1" s="62"/>
      <c r="Q1" s="62"/>
      <c r="AA1" s="63"/>
    </row>
    <row r="2" s="64" customFormat="1" ht="51.95" customHeight="1" spans="1:27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="86" customFormat="1" ht="24" customHeight="1" spans="1:27">
      <c r="A3" s="92" t="str">
        <f>"部门名称："&amp;封面!$A$2</f>
        <v>部门名称：鹤庆县龙开口镇人民政府</v>
      </c>
      <c r="B3" s="92"/>
      <c r="C3" s="92"/>
      <c r="D3" s="92"/>
      <c r="E3" s="92"/>
      <c r="F3" s="92"/>
      <c r="G3" s="92"/>
      <c r="H3" s="92"/>
      <c r="I3" s="93"/>
      <c r="J3" s="93"/>
      <c r="K3" s="93"/>
      <c r="L3" s="93"/>
      <c r="M3" s="93"/>
      <c r="N3" s="93"/>
      <c r="O3" s="93"/>
      <c r="P3" s="93"/>
      <c r="Q3" s="93"/>
      <c r="Z3" s="87" t="s">
        <v>20</v>
      </c>
      <c r="AA3" s="87"/>
    </row>
    <row r="4" ht="24" customHeight="1" spans="1:27">
      <c r="A4" s="57" t="s">
        <v>423</v>
      </c>
      <c r="B4" s="57" t="s">
        <v>310</v>
      </c>
      <c r="C4" s="57" t="s">
        <v>311</v>
      </c>
      <c r="D4" s="57" t="s">
        <v>424</v>
      </c>
      <c r="E4" s="57" t="s">
        <v>312</v>
      </c>
      <c r="F4" s="57" t="s">
        <v>313</v>
      </c>
      <c r="G4" s="57" t="s">
        <v>425</v>
      </c>
      <c r="H4" s="57" t="s">
        <v>426</v>
      </c>
      <c r="I4" s="57" t="s">
        <v>75</v>
      </c>
      <c r="J4" s="168" t="s">
        <v>76</v>
      </c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95" t="s">
        <v>63</v>
      </c>
      <c r="W4" s="109"/>
      <c r="X4" s="109"/>
      <c r="Y4" s="109"/>
      <c r="Z4" s="109"/>
      <c r="AA4" s="115"/>
    </row>
    <row r="5" ht="24" customHeight="1" spans="1:27">
      <c r="A5" s="57"/>
      <c r="B5" s="57"/>
      <c r="C5" s="57"/>
      <c r="D5" s="57"/>
      <c r="E5" s="57"/>
      <c r="F5" s="57"/>
      <c r="G5" s="57"/>
      <c r="H5" s="57"/>
      <c r="I5" s="57"/>
      <c r="J5" s="94" t="s">
        <v>77</v>
      </c>
      <c r="K5" s="168" t="s">
        <v>78</v>
      </c>
      <c r="L5" s="170"/>
      <c r="M5" s="94" t="s">
        <v>79</v>
      </c>
      <c r="N5" s="94" t="s">
        <v>80</v>
      </c>
      <c r="O5" s="94" t="s">
        <v>81</v>
      </c>
      <c r="P5" s="168" t="s">
        <v>82</v>
      </c>
      <c r="Q5" s="169"/>
      <c r="R5" s="169"/>
      <c r="S5" s="169"/>
      <c r="T5" s="169"/>
      <c r="U5" s="170"/>
      <c r="V5" s="94" t="s">
        <v>77</v>
      </c>
      <c r="W5" s="94" t="s">
        <v>78</v>
      </c>
      <c r="X5" s="94" t="s">
        <v>79</v>
      </c>
      <c r="Y5" s="94" t="s">
        <v>80</v>
      </c>
      <c r="Z5" s="94" t="s">
        <v>81</v>
      </c>
      <c r="AA5" s="94" t="s">
        <v>82</v>
      </c>
    </row>
    <row r="6" ht="32.25" customHeight="1" spans="1:27">
      <c r="A6" s="57"/>
      <c r="B6" s="57"/>
      <c r="C6" s="57"/>
      <c r="D6" s="57"/>
      <c r="E6" s="57"/>
      <c r="F6" s="57"/>
      <c r="G6" s="57"/>
      <c r="H6" s="57"/>
      <c r="I6" s="57"/>
      <c r="J6" s="97"/>
      <c r="K6" s="57" t="s">
        <v>316</v>
      </c>
      <c r="L6" s="57" t="s">
        <v>427</v>
      </c>
      <c r="M6" s="97"/>
      <c r="N6" s="97"/>
      <c r="O6" s="97"/>
      <c r="P6" s="94" t="s">
        <v>77</v>
      </c>
      <c r="Q6" s="94" t="s">
        <v>83</v>
      </c>
      <c r="R6" s="94" t="s">
        <v>84</v>
      </c>
      <c r="S6" s="94" t="s">
        <v>85</v>
      </c>
      <c r="T6" s="94" t="s">
        <v>86</v>
      </c>
      <c r="U6" s="94" t="s">
        <v>87</v>
      </c>
      <c r="V6" s="97"/>
      <c r="W6" s="97"/>
      <c r="X6" s="97"/>
      <c r="Y6" s="97"/>
      <c r="Z6" s="97"/>
      <c r="AA6" s="97"/>
    </row>
    <row r="7" ht="24" customHeight="1" spans="1:27">
      <c r="A7" s="9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 t="s">
        <v>428</v>
      </c>
      <c r="J7" s="98" t="s">
        <v>429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 t="s">
        <v>430</v>
      </c>
      <c r="Q7" s="98">
        <v>17</v>
      </c>
      <c r="R7" s="98">
        <v>18</v>
      </c>
      <c r="S7" s="98">
        <v>19</v>
      </c>
      <c r="T7" s="98">
        <v>20</v>
      </c>
      <c r="U7" s="98">
        <v>21</v>
      </c>
      <c r="V7" s="98" t="s">
        <v>431</v>
      </c>
      <c r="W7" s="98">
        <v>23</v>
      </c>
      <c r="X7" s="98">
        <v>24</v>
      </c>
      <c r="Y7" s="98">
        <v>25</v>
      </c>
      <c r="Z7" s="98">
        <v>26</v>
      </c>
      <c r="AA7" s="98">
        <v>27</v>
      </c>
    </row>
    <row r="8" ht="24" customHeight="1" spans="1:27">
      <c r="A8" s="164" t="s">
        <v>432</v>
      </c>
      <c r="B8" s="164" t="s">
        <v>433</v>
      </c>
      <c r="C8" s="164" t="s">
        <v>434</v>
      </c>
      <c r="D8" s="251" t="s">
        <v>0</v>
      </c>
      <c r="E8" s="164" t="s">
        <v>192</v>
      </c>
      <c r="F8" s="164" t="s">
        <v>193</v>
      </c>
      <c r="G8" s="164"/>
      <c r="H8" s="164"/>
      <c r="I8" s="171">
        <v>30000</v>
      </c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>
        <v>30000</v>
      </c>
      <c r="W8" s="171"/>
      <c r="X8" s="171">
        <v>30000</v>
      </c>
      <c r="Y8" s="171"/>
      <c r="Z8" s="171"/>
      <c r="AA8" s="173" t="s">
        <v>345</v>
      </c>
    </row>
    <row r="9" ht="24" customHeight="1" spans="1:27">
      <c r="A9" s="164" t="s">
        <v>432</v>
      </c>
      <c r="B9" s="164" t="s">
        <v>435</v>
      </c>
      <c r="C9" s="164" t="s">
        <v>436</v>
      </c>
      <c r="D9" s="251" t="s">
        <v>0</v>
      </c>
      <c r="E9" s="164" t="s">
        <v>223</v>
      </c>
      <c r="F9" s="164" t="s">
        <v>222</v>
      </c>
      <c r="G9" s="164" t="s">
        <v>381</v>
      </c>
      <c r="H9" s="164" t="s">
        <v>382</v>
      </c>
      <c r="I9" s="171">
        <v>362000</v>
      </c>
      <c r="J9" s="171">
        <v>362000</v>
      </c>
      <c r="K9" s="171">
        <v>362000</v>
      </c>
      <c r="L9" s="171">
        <v>362000</v>
      </c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4"/>
      <c r="AA9" s="173"/>
    </row>
    <row r="10" ht="24" customHeight="1" spans="1:27">
      <c r="A10" s="164" t="s">
        <v>437</v>
      </c>
      <c r="B10" s="164" t="s">
        <v>438</v>
      </c>
      <c r="C10" s="164" t="s">
        <v>439</v>
      </c>
      <c r="D10" s="251" t="s">
        <v>0</v>
      </c>
      <c r="E10" s="164" t="s">
        <v>118</v>
      </c>
      <c r="F10" s="164" t="s">
        <v>119</v>
      </c>
      <c r="G10" s="164" t="s">
        <v>381</v>
      </c>
      <c r="H10" s="164" t="s">
        <v>382</v>
      </c>
      <c r="I10" s="171">
        <v>20000</v>
      </c>
      <c r="J10" s="171">
        <v>20000</v>
      </c>
      <c r="K10" s="171">
        <v>20000</v>
      </c>
      <c r="L10" s="171">
        <v>20000</v>
      </c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4"/>
      <c r="AA10" s="173"/>
    </row>
    <row r="11" ht="24" customHeight="1" spans="1:27">
      <c r="A11" s="164" t="s">
        <v>432</v>
      </c>
      <c r="B11" s="164" t="s">
        <v>440</v>
      </c>
      <c r="C11" s="164" t="s">
        <v>441</v>
      </c>
      <c r="D11" s="251" t="s">
        <v>0</v>
      </c>
      <c r="E11" s="164" t="s">
        <v>147</v>
      </c>
      <c r="F11" s="164" t="s">
        <v>148</v>
      </c>
      <c r="G11" s="164" t="s">
        <v>381</v>
      </c>
      <c r="H11" s="164" t="s">
        <v>382</v>
      </c>
      <c r="I11" s="171">
        <v>3000</v>
      </c>
      <c r="J11" s="171">
        <v>3000</v>
      </c>
      <c r="K11" s="171">
        <v>3000</v>
      </c>
      <c r="L11" s="171">
        <v>3000</v>
      </c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4"/>
      <c r="AA11" s="173"/>
    </row>
    <row r="12" ht="24" customHeight="1" spans="1:27">
      <c r="A12" s="164" t="s">
        <v>432</v>
      </c>
      <c r="B12" s="164" t="s">
        <v>442</v>
      </c>
      <c r="C12" s="164" t="s">
        <v>443</v>
      </c>
      <c r="D12" s="251" t="s">
        <v>0</v>
      </c>
      <c r="E12" s="164" t="s">
        <v>151</v>
      </c>
      <c r="F12" s="164" t="s">
        <v>152</v>
      </c>
      <c r="G12" s="164" t="s">
        <v>381</v>
      </c>
      <c r="H12" s="164" t="s">
        <v>382</v>
      </c>
      <c r="I12" s="171">
        <v>10000</v>
      </c>
      <c r="J12" s="171">
        <v>10000</v>
      </c>
      <c r="K12" s="171">
        <v>10000</v>
      </c>
      <c r="L12" s="171">
        <v>10000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4"/>
      <c r="AA12" s="173"/>
    </row>
    <row r="13" ht="24" customHeight="1" spans="1:27">
      <c r="A13" s="164" t="s">
        <v>432</v>
      </c>
      <c r="B13" s="164" t="s">
        <v>444</v>
      </c>
      <c r="C13" s="164" t="s">
        <v>445</v>
      </c>
      <c r="D13" s="251" t="s">
        <v>0</v>
      </c>
      <c r="E13" s="164" t="s">
        <v>155</v>
      </c>
      <c r="F13" s="164" t="s">
        <v>154</v>
      </c>
      <c r="G13" s="164" t="s">
        <v>381</v>
      </c>
      <c r="H13" s="164" t="s">
        <v>382</v>
      </c>
      <c r="I13" s="171">
        <v>12000</v>
      </c>
      <c r="J13" s="171">
        <v>12000</v>
      </c>
      <c r="K13" s="171">
        <v>12000</v>
      </c>
      <c r="L13" s="171">
        <v>12000</v>
      </c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4"/>
      <c r="AA13" s="173"/>
    </row>
    <row r="14" ht="24" customHeight="1" spans="1:27">
      <c r="A14" s="164" t="s">
        <v>432</v>
      </c>
      <c r="B14" s="164" t="s">
        <v>446</v>
      </c>
      <c r="C14" s="164" t="s">
        <v>447</v>
      </c>
      <c r="D14" s="251" t="s">
        <v>0</v>
      </c>
      <c r="E14" s="164" t="s">
        <v>145</v>
      </c>
      <c r="F14" s="164" t="s">
        <v>146</v>
      </c>
      <c r="G14" s="164" t="s">
        <v>381</v>
      </c>
      <c r="H14" s="164" t="s">
        <v>382</v>
      </c>
      <c r="I14" s="171">
        <v>26000</v>
      </c>
      <c r="J14" s="171">
        <v>26000</v>
      </c>
      <c r="K14" s="171">
        <v>26000</v>
      </c>
      <c r="L14" s="171">
        <v>26000</v>
      </c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4"/>
      <c r="AA14" s="173"/>
    </row>
    <row r="15" ht="24" customHeight="1" spans="1:27">
      <c r="A15" s="164" t="s">
        <v>432</v>
      </c>
      <c r="B15" s="164" t="s">
        <v>448</v>
      </c>
      <c r="C15" s="164" t="s">
        <v>449</v>
      </c>
      <c r="D15" s="251" t="s">
        <v>0</v>
      </c>
      <c r="E15" s="164" t="s">
        <v>149</v>
      </c>
      <c r="F15" s="164" t="s">
        <v>150</v>
      </c>
      <c r="G15" s="164" t="s">
        <v>381</v>
      </c>
      <c r="H15" s="164" t="s">
        <v>382</v>
      </c>
      <c r="I15" s="171">
        <v>27000</v>
      </c>
      <c r="J15" s="171">
        <v>27000</v>
      </c>
      <c r="K15" s="171">
        <v>27000</v>
      </c>
      <c r="L15" s="171">
        <v>27000</v>
      </c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4"/>
      <c r="AA15" s="173"/>
    </row>
    <row r="16" ht="24" customHeight="1" spans="1:27">
      <c r="A16" s="164" t="s">
        <v>432</v>
      </c>
      <c r="B16" s="164" t="s">
        <v>450</v>
      </c>
      <c r="C16" s="164" t="s">
        <v>451</v>
      </c>
      <c r="D16" s="251" t="s">
        <v>0</v>
      </c>
      <c r="E16" s="164" t="s">
        <v>118</v>
      </c>
      <c r="F16" s="164" t="s">
        <v>119</v>
      </c>
      <c r="G16" s="164" t="s">
        <v>381</v>
      </c>
      <c r="H16" s="164" t="s">
        <v>382</v>
      </c>
      <c r="I16" s="171">
        <v>62000</v>
      </c>
      <c r="J16" s="171">
        <v>62000</v>
      </c>
      <c r="K16" s="171">
        <v>62000</v>
      </c>
      <c r="L16" s="171">
        <v>62000</v>
      </c>
      <c r="M16" s="171"/>
      <c r="N16" s="171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4"/>
      <c r="AA16" s="173"/>
    </row>
    <row r="17" ht="24" customHeight="1" spans="1:27">
      <c r="A17" s="164" t="s">
        <v>432</v>
      </c>
      <c r="B17" s="164" t="s">
        <v>452</v>
      </c>
      <c r="C17" s="164" t="s">
        <v>453</v>
      </c>
      <c r="D17" s="251" t="s">
        <v>0</v>
      </c>
      <c r="E17" s="164" t="s">
        <v>216</v>
      </c>
      <c r="F17" s="164" t="s">
        <v>217</v>
      </c>
      <c r="G17" s="164"/>
      <c r="H17" s="164"/>
      <c r="I17" s="171">
        <v>63600</v>
      </c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>
        <v>63600</v>
      </c>
      <c r="W17" s="171"/>
      <c r="X17" s="171">
        <v>63600</v>
      </c>
      <c r="Y17" s="171"/>
      <c r="Z17" s="174"/>
      <c r="AA17" s="173"/>
    </row>
    <row r="18" ht="24" customHeight="1" spans="1:27">
      <c r="A18" s="164" t="s">
        <v>432</v>
      </c>
      <c r="B18" s="164" t="s">
        <v>454</v>
      </c>
      <c r="C18" s="164" t="s">
        <v>455</v>
      </c>
      <c r="D18" s="251" t="s">
        <v>0</v>
      </c>
      <c r="E18" s="164" t="s">
        <v>214</v>
      </c>
      <c r="F18" s="164" t="s">
        <v>215</v>
      </c>
      <c r="G18" s="164"/>
      <c r="H18" s="164"/>
      <c r="I18" s="171">
        <v>103750</v>
      </c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>
        <v>103750</v>
      </c>
      <c r="W18" s="171"/>
      <c r="X18" s="171">
        <v>103750</v>
      </c>
      <c r="Y18" s="171"/>
      <c r="Z18" s="174"/>
      <c r="AA18" s="173"/>
    </row>
    <row r="19" ht="24" customHeight="1" spans="1:27">
      <c r="A19" s="164" t="s">
        <v>432</v>
      </c>
      <c r="B19" s="164" t="s">
        <v>456</v>
      </c>
      <c r="C19" s="164" t="s">
        <v>457</v>
      </c>
      <c r="D19" s="251" t="s">
        <v>0</v>
      </c>
      <c r="E19" s="164" t="s">
        <v>220</v>
      </c>
      <c r="F19" s="164" t="s">
        <v>215</v>
      </c>
      <c r="G19" s="164"/>
      <c r="H19" s="164"/>
      <c r="I19" s="171">
        <v>916529.95</v>
      </c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>
        <v>916529.95</v>
      </c>
      <c r="W19" s="171"/>
      <c r="X19" s="171">
        <v>916529.95</v>
      </c>
      <c r="Y19" s="171"/>
      <c r="Z19" s="174"/>
      <c r="AA19" s="173"/>
    </row>
    <row r="20" ht="24" customHeight="1" spans="1:27">
      <c r="A20" s="164" t="s">
        <v>437</v>
      </c>
      <c r="B20" s="164" t="s">
        <v>458</v>
      </c>
      <c r="C20" s="164" t="s">
        <v>459</v>
      </c>
      <c r="D20" s="251" t="s">
        <v>0</v>
      </c>
      <c r="E20" s="164" t="s">
        <v>214</v>
      </c>
      <c r="F20" s="164" t="s">
        <v>215</v>
      </c>
      <c r="G20" s="164"/>
      <c r="H20" s="164"/>
      <c r="I20" s="171">
        <v>68.07</v>
      </c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>
        <v>68.07</v>
      </c>
      <c r="W20" s="171"/>
      <c r="X20" s="171">
        <v>68.07</v>
      </c>
      <c r="Y20" s="171"/>
      <c r="Z20" s="174"/>
      <c r="AA20" s="173"/>
    </row>
    <row r="21" ht="24" customHeight="1" spans="1:27">
      <c r="A21" s="164" t="s">
        <v>432</v>
      </c>
      <c r="B21" s="164" t="s">
        <v>460</v>
      </c>
      <c r="C21" s="164" t="s">
        <v>461</v>
      </c>
      <c r="D21" s="251" t="s">
        <v>0</v>
      </c>
      <c r="E21" s="164" t="s">
        <v>240</v>
      </c>
      <c r="F21" s="164" t="s">
        <v>241</v>
      </c>
      <c r="G21" s="164"/>
      <c r="H21" s="164"/>
      <c r="I21" s="171">
        <v>5000</v>
      </c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>
        <v>5000</v>
      </c>
      <c r="W21" s="171"/>
      <c r="X21" s="171"/>
      <c r="Y21" s="171">
        <v>5000</v>
      </c>
      <c r="Z21" s="174"/>
      <c r="AA21" s="173"/>
    </row>
    <row r="22" ht="24" customHeight="1" spans="1:27">
      <c r="A22" s="164" t="s">
        <v>432</v>
      </c>
      <c r="B22" s="164" t="s">
        <v>462</v>
      </c>
      <c r="C22" s="164" t="s">
        <v>463</v>
      </c>
      <c r="D22" s="251" t="s">
        <v>0</v>
      </c>
      <c r="E22" s="164" t="s">
        <v>220</v>
      </c>
      <c r="F22" s="164" t="s">
        <v>215</v>
      </c>
      <c r="G22" s="164"/>
      <c r="H22" s="164"/>
      <c r="I22" s="171">
        <v>242952.25</v>
      </c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>
        <v>242952.25</v>
      </c>
      <c r="W22" s="171"/>
      <c r="X22" s="171">
        <v>242952.25</v>
      </c>
      <c r="Y22" s="171"/>
      <c r="Z22" s="174"/>
      <c r="AA22" s="173"/>
    </row>
    <row r="23" ht="24" customHeight="1" spans="1:27">
      <c r="A23" s="164" t="s">
        <v>432</v>
      </c>
      <c r="B23" s="164" t="s">
        <v>464</v>
      </c>
      <c r="C23" s="164" t="s">
        <v>465</v>
      </c>
      <c r="D23" s="251" t="s">
        <v>0</v>
      </c>
      <c r="E23" s="164" t="s">
        <v>206</v>
      </c>
      <c r="F23" s="164" t="s">
        <v>207</v>
      </c>
      <c r="G23" s="164" t="s">
        <v>381</v>
      </c>
      <c r="H23" s="164" t="s">
        <v>382</v>
      </c>
      <c r="I23" s="171">
        <v>66692.41</v>
      </c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>
        <v>66692.41</v>
      </c>
      <c r="W23" s="171">
        <v>66692.41</v>
      </c>
      <c r="X23" s="171"/>
      <c r="Y23" s="171"/>
      <c r="Z23" s="174"/>
      <c r="AA23" s="173"/>
    </row>
    <row r="24" ht="24" customHeight="1" spans="1:27">
      <c r="A24" s="164" t="s">
        <v>432</v>
      </c>
      <c r="B24" s="164" t="s">
        <v>466</v>
      </c>
      <c r="C24" s="164" t="s">
        <v>467</v>
      </c>
      <c r="D24" s="251" t="s">
        <v>0</v>
      </c>
      <c r="E24" s="164" t="s">
        <v>202</v>
      </c>
      <c r="F24" s="164" t="s">
        <v>203</v>
      </c>
      <c r="G24" s="164" t="s">
        <v>381</v>
      </c>
      <c r="H24" s="164" t="s">
        <v>382</v>
      </c>
      <c r="I24" s="171">
        <v>10000</v>
      </c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>
        <v>10000</v>
      </c>
      <c r="W24" s="171">
        <v>10000</v>
      </c>
      <c r="X24" s="171"/>
      <c r="Y24" s="171"/>
      <c r="Z24" s="174"/>
      <c r="AA24" s="173"/>
    </row>
    <row r="25" ht="24" customHeight="1" spans="1:27">
      <c r="A25" s="164" t="s">
        <v>432</v>
      </c>
      <c r="B25" s="164" t="s">
        <v>468</v>
      </c>
      <c r="C25" s="164" t="s">
        <v>469</v>
      </c>
      <c r="D25" s="251" t="s">
        <v>0</v>
      </c>
      <c r="E25" s="164" t="s">
        <v>228</v>
      </c>
      <c r="F25" s="164" t="s">
        <v>229</v>
      </c>
      <c r="G25" s="164" t="s">
        <v>470</v>
      </c>
      <c r="H25" s="164" t="s">
        <v>471</v>
      </c>
      <c r="I25" s="171">
        <v>70404.35</v>
      </c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>
        <v>70404.35</v>
      </c>
      <c r="W25" s="171">
        <v>70404.35</v>
      </c>
      <c r="X25" s="171"/>
      <c r="Y25" s="171"/>
      <c r="Z25" s="174"/>
      <c r="AA25" s="173"/>
    </row>
    <row r="26" ht="24" customHeight="1" spans="1:27">
      <c r="A26" s="164" t="s">
        <v>432</v>
      </c>
      <c r="B26" s="164" t="s">
        <v>472</v>
      </c>
      <c r="C26" s="164" t="s">
        <v>473</v>
      </c>
      <c r="D26" s="251" t="s">
        <v>0</v>
      </c>
      <c r="E26" s="164" t="s">
        <v>139</v>
      </c>
      <c r="F26" s="164" t="s">
        <v>140</v>
      </c>
      <c r="G26" s="164" t="s">
        <v>381</v>
      </c>
      <c r="H26" s="164" t="s">
        <v>382</v>
      </c>
      <c r="I26" s="171">
        <v>10000</v>
      </c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>
        <v>10000</v>
      </c>
      <c r="W26" s="171">
        <v>10000</v>
      </c>
      <c r="X26" s="171"/>
      <c r="Y26" s="171"/>
      <c r="Z26" s="174"/>
      <c r="AA26" s="173"/>
    </row>
    <row r="27" ht="24" customHeight="1" spans="1:27">
      <c r="A27" s="164" t="s">
        <v>432</v>
      </c>
      <c r="B27" s="164" t="s">
        <v>474</v>
      </c>
      <c r="C27" s="164" t="s">
        <v>475</v>
      </c>
      <c r="D27" s="251" t="s">
        <v>0</v>
      </c>
      <c r="E27" s="164" t="s">
        <v>131</v>
      </c>
      <c r="F27" s="164" t="s">
        <v>132</v>
      </c>
      <c r="G27" s="164" t="s">
        <v>381</v>
      </c>
      <c r="H27" s="164" t="s">
        <v>382</v>
      </c>
      <c r="I27" s="171">
        <v>2340</v>
      </c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>
        <v>2340</v>
      </c>
      <c r="W27" s="171">
        <v>2340</v>
      </c>
      <c r="X27" s="171"/>
      <c r="Y27" s="171"/>
      <c r="Z27" s="174"/>
      <c r="AA27" s="173"/>
    </row>
    <row r="28" ht="24" customHeight="1" spans="1:27">
      <c r="A28" s="164" t="s">
        <v>432</v>
      </c>
      <c r="B28" s="164" t="s">
        <v>476</v>
      </c>
      <c r="C28" s="164" t="s">
        <v>477</v>
      </c>
      <c r="D28" s="251" t="s">
        <v>0</v>
      </c>
      <c r="E28" s="164" t="s">
        <v>198</v>
      </c>
      <c r="F28" s="164" t="s">
        <v>199</v>
      </c>
      <c r="G28" s="164" t="s">
        <v>405</v>
      </c>
      <c r="H28" s="164" t="s">
        <v>406</v>
      </c>
      <c r="I28" s="171">
        <v>4000</v>
      </c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>
        <v>4000</v>
      </c>
      <c r="W28" s="171">
        <v>4000</v>
      </c>
      <c r="X28" s="171"/>
      <c r="Y28" s="171"/>
      <c r="Z28" s="174"/>
      <c r="AA28" s="173"/>
    </row>
    <row r="29" ht="24" customHeight="1" spans="1:27">
      <c r="A29" s="164" t="s">
        <v>432</v>
      </c>
      <c r="B29" s="164" t="s">
        <v>478</v>
      </c>
      <c r="C29" s="164" t="s">
        <v>479</v>
      </c>
      <c r="D29" s="251" t="s">
        <v>0</v>
      </c>
      <c r="E29" s="164" t="s">
        <v>135</v>
      </c>
      <c r="F29" s="164" t="s">
        <v>136</v>
      </c>
      <c r="G29" s="164" t="s">
        <v>381</v>
      </c>
      <c r="H29" s="164" t="s">
        <v>382</v>
      </c>
      <c r="I29" s="171">
        <v>15000</v>
      </c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>
        <v>15000</v>
      </c>
      <c r="W29" s="171">
        <v>15000</v>
      </c>
      <c r="X29" s="171"/>
      <c r="Y29" s="171"/>
      <c r="Z29" s="174"/>
      <c r="AA29" s="173"/>
    </row>
    <row r="30" ht="24" customHeight="1" spans="1:27">
      <c r="A30" s="164" t="s">
        <v>437</v>
      </c>
      <c r="B30" s="164" t="s">
        <v>480</v>
      </c>
      <c r="C30" s="164" t="s">
        <v>481</v>
      </c>
      <c r="D30" s="251" t="s">
        <v>0</v>
      </c>
      <c r="E30" s="164" t="s">
        <v>139</v>
      </c>
      <c r="F30" s="164" t="s">
        <v>140</v>
      </c>
      <c r="G30" s="164" t="s">
        <v>482</v>
      </c>
      <c r="H30" s="164" t="s">
        <v>483</v>
      </c>
      <c r="I30" s="171">
        <v>14888</v>
      </c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>
        <v>14888</v>
      </c>
      <c r="W30" s="171">
        <v>14888</v>
      </c>
      <c r="X30" s="171"/>
      <c r="Y30" s="171"/>
      <c r="Z30" s="174"/>
      <c r="AA30" s="173"/>
    </row>
    <row r="31" ht="24" customHeight="1" spans="1:27">
      <c r="A31" s="164" t="s">
        <v>432</v>
      </c>
      <c r="B31" s="164" t="s">
        <v>484</v>
      </c>
      <c r="C31" s="164" t="s">
        <v>485</v>
      </c>
      <c r="D31" s="251" t="s">
        <v>0</v>
      </c>
      <c r="E31" s="164" t="s">
        <v>214</v>
      </c>
      <c r="F31" s="164" t="s">
        <v>215</v>
      </c>
      <c r="G31" s="164"/>
      <c r="H31" s="164"/>
      <c r="I31" s="171">
        <v>1480000</v>
      </c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>
        <v>1480000</v>
      </c>
      <c r="W31" s="171"/>
      <c r="X31" s="171">
        <v>1480000</v>
      </c>
      <c r="Y31" s="171"/>
      <c r="Z31" s="174"/>
      <c r="AA31" s="173"/>
    </row>
    <row r="32" ht="24" customHeight="1" spans="1:27">
      <c r="A32" s="164" t="s">
        <v>432</v>
      </c>
      <c r="B32" s="164" t="s">
        <v>486</v>
      </c>
      <c r="C32" s="164" t="s">
        <v>487</v>
      </c>
      <c r="D32" s="251" t="s">
        <v>0</v>
      </c>
      <c r="E32" s="164" t="s">
        <v>246</v>
      </c>
      <c r="F32" s="164" t="s">
        <v>247</v>
      </c>
      <c r="G32" s="164" t="s">
        <v>381</v>
      </c>
      <c r="H32" s="164" t="s">
        <v>382</v>
      </c>
      <c r="I32" s="171">
        <v>290</v>
      </c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>
        <v>290</v>
      </c>
      <c r="W32" s="171">
        <v>290</v>
      </c>
      <c r="X32" s="171"/>
      <c r="Y32" s="171"/>
      <c r="Z32" s="174"/>
      <c r="AA32" s="173"/>
    </row>
    <row r="33" ht="24" customHeight="1" spans="1:27">
      <c r="A33" s="164" t="s">
        <v>432</v>
      </c>
      <c r="B33" s="164" t="s">
        <v>488</v>
      </c>
      <c r="C33" s="164" t="s">
        <v>489</v>
      </c>
      <c r="D33" s="251" t="s">
        <v>0</v>
      </c>
      <c r="E33" s="164" t="s">
        <v>214</v>
      </c>
      <c r="F33" s="164" t="s">
        <v>215</v>
      </c>
      <c r="G33" s="164"/>
      <c r="H33" s="164"/>
      <c r="I33" s="171">
        <v>121256.33</v>
      </c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>
        <v>121256.33</v>
      </c>
      <c r="W33" s="171"/>
      <c r="X33" s="171">
        <v>121256.33</v>
      </c>
      <c r="Y33" s="171"/>
      <c r="Z33" s="174"/>
      <c r="AA33" s="173"/>
    </row>
    <row r="34" ht="24" customHeight="1" spans="1:27">
      <c r="A34" s="164" t="s">
        <v>432</v>
      </c>
      <c r="B34" s="164" t="s">
        <v>490</v>
      </c>
      <c r="C34" s="164" t="s">
        <v>491</v>
      </c>
      <c r="D34" s="251" t="s">
        <v>0</v>
      </c>
      <c r="E34" s="164" t="s">
        <v>186</v>
      </c>
      <c r="F34" s="164" t="s">
        <v>187</v>
      </c>
      <c r="G34" s="164" t="s">
        <v>381</v>
      </c>
      <c r="H34" s="164" t="s">
        <v>382</v>
      </c>
      <c r="I34" s="171">
        <v>32619.09</v>
      </c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>
        <v>32619.09</v>
      </c>
      <c r="W34" s="171">
        <v>32619.09</v>
      </c>
      <c r="X34" s="171"/>
      <c r="Y34" s="171"/>
      <c r="Z34" s="174"/>
      <c r="AA34" s="173"/>
    </row>
    <row r="35" ht="24" customHeight="1" spans="1:27">
      <c r="A35" s="164" t="s">
        <v>432</v>
      </c>
      <c r="B35" s="164" t="s">
        <v>492</v>
      </c>
      <c r="C35" s="164" t="s">
        <v>493</v>
      </c>
      <c r="D35" s="251" t="s">
        <v>0</v>
      </c>
      <c r="E35" s="164" t="s">
        <v>160</v>
      </c>
      <c r="F35" s="164" t="s">
        <v>161</v>
      </c>
      <c r="G35" s="164" t="s">
        <v>381</v>
      </c>
      <c r="H35" s="164" t="s">
        <v>382</v>
      </c>
      <c r="I35" s="171">
        <v>31209</v>
      </c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>
        <v>31209</v>
      </c>
      <c r="W35" s="171">
        <v>31209</v>
      </c>
      <c r="X35" s="171"/>
      <c r="Y35" s="171"/>
      <c r="Z35" s="174"/>
      <c r="AA35" s="173"/>
    </row>
    <row r="36" ht="24" customHeight="1" spans="1:27">
      <c r="A36" s="164" t="s">
        <v>432</v>
      </c>
      <c r="B36" s="164" t="s">
        <v>494</v>
      </c>
      <c r="C36" s="164" t="s">
        <v>495</v>
      </c>
      <c r="D36" s="251" t="s">
        <v>0</v>
      </c>
      <c r="E36" s="164" t="s">
        <v>162</v>
      </c>
      <c r="F36" s="164" t="s">
        <v>163</v>
      </c>
      <c r="G36" s="164" t="s">
        <v>381</v>
      </c>
      <c r="H36" s="164" t="s">
        <v>382</v>
      </c>
      <c r="I36" s="171">
        <v>7000</v>
      </c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>
        <v>7000</v>
      </c>
      <c r="W36" s="171">
        <v>7000</v>
      </c>
      <c r="X36" s="171"/>
      <c r="Y36" s="171"/>
      <c r="Z36" s="174"/>
      <c r="AA36" s="173"/>
    </row>
    <row r="37" ht="24" customHeight="1" spans="1:27">
      <c r="A37" s="164" t="s">
        <v>432</v>
      </c>
      <c r="B37" s="164" t="s">
        <v>496</v>
      </c>
      <c r="C37" s="164" t="s">
        <v>497</v>
      </c>
      <c r="D37" s="251" t="s">
        <v>0</v>
      </c>
      <c r="E37" s="164" t="s">
        <v>220</v>
      </c>
      <c r="F37" s="164" t="s">
        <v>215</v>
      </c>
      <c r="G37" s="164"/>
      <c r="H37" s="164"/>
      <c r="I37" s="171">
        <v>7600000</v>
      </c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>
        <v>7600000</v>
      </c>
      <c r="W37" s="171"/>
      <c r="X37" s="171">
        <v>7600000</v>
      </c>
      <c r="Y37" s="171"/>
      <c r="Z37" s="174"/>
      <c r="AA37" s="173"/>
    </row>
    <row r="38" ht="24" customHeight="1" spans="1:27">
      <c r="A38" s="164" t="s">
        <v>432</v>
      </c>
      <c r="B38" s="164" t="s">
        <v>498</v>
      </c>
      <c r="C38" s="164" t="s">
        <v>499</v>
      </c>
      <c r="D38" s="251" t="s">
        <v>0</v>
      </c>
      <c r="E38" s="164" t="s">
        <v>246</v>
      </c>
      <c r="F38" s="164" t="s">
        <v>247</v>
      </c>
      <c r="G38" s="164" t="s">
        <v>381</v>
      </c>
      <c r="H38" s="164" t="s">
        <v>382</v>
      </c>
      <c r="I38" s="171">
        <v>30000</v>
      </c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>
        <v>30000</v>
      </c>
      <c r="W38" s="171">
        <v>30000</v>
      </c>
      <c r="X38" s="171"/>
      <c r="Y38" s="171"/>
      <c r="Z38" s="174"/>
      <c r="AA38" s="173"/>
    </row>
    <row r="39" ht="24" customHeight="1" spans="1:27">
      <c r="A39" s="164" t="s">
        <v>432</v>
      </c>
      <c r="B39" s="164" t="s">
        <v>500</v>
      </c>
      <c r="C39" s="164" t="s">
        <v>501</v>
      </c>
      <c r="D39" s="251" t="s">
        <v>0</v>
      </c>
      <c r="E39" s="164" t="s">
        <v>139</v>
      </c>
      <c r="F39" s="164" t="s">
        <v>140</v>
      </c>
      <c r="G39" s="164" t="s">
        <v>381</v>
      </c>
      <c r="H39" s="164" t="s">
        <v>382</v>
      </c>
      <c r="I39" s="171">
        <v>4480</v>
      </c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>
        <v>4480</v>
      </c>
      <c r="W39" s="171">
        <v>4480</v>
      </c>
      <c r="X39" s="171"/>
      <c r="Y39" s="171"/>
      <c r="Z39" s="174"/>
      <c r="AA39" s="173"/>
    </row>
    <row r="40" ht="24" customHeight="1" spans="1:27">
      <c r="A40" s="164" t="s">
        <v>432</v>
      </c>
      <c r="B40" s="164" t="s">
        <v>502</v>
      </c>
      <c r="C40" s="164" t="s">
        <v>503</v>
      </c>
      <c r="D40" s="251" t="s">
        <v>0</v>
      </c>
      <c r="E40" s="164" t="s">
        <v>186</v>
      </c>
      <c r="F40" s="164" t="s">
        <v>187</v>
      </c>
      <c r="G40" s="164" t="s">
        <v>504</v>
      </c>
      <c r="H40" s="164" t="s">
        <v>505</v>
      </c>
      <c r="I40" s="171">
        <v>511200</v>
      </c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>
        <v>511200</v>
      </c>
      <c r="W40" s="171">
        <v>511200</v>
      </c>
      <c r="X40" s="171"/>
      <c r="Y40" s="171"/>
      <c r="Z40" s="174"/>
      <c r="AA40" s="173"/>
    </row>
    <row r="41" ht="24" customHeight="1" spans="1:27">
      <c r="A41" s="164" t="s">
        <v>432</v>
      </c>
      <c r="B41" s="164" t="s">
        <v>506</v>
      </c>
      <c r="C41" s="164" t="s">
        <v>507</v>
      </c>
      <c r="D41" s="251" t="s">
        <v>0</v>
      </c>
      <c r="E41" s="164" t="s">
        <v>202</v>
      </c>
      <c r="F41" s="164" t="s">
        <v>203</v>
      </c>
      <c r="G41" s="164" t="s">
        <v>381</v>
      </c>
      <c r="H41" s="164" t="s">
        <v>382</v>
      </c>
      <c r="I41" s="171">
        <v>20000</v>
      </c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>
        <v>20000</v>
      </c>
      <c r="W41" s="171">
        <v>20000</v>
      </c>
      <c r="X41" s="171"/>
      <c r="Y41" s="171"/>
      <c r="Z41" s="174"/>
      <c r="AA41" s="173"/>
    </row>
    <row r="42" ht="24" customHeight="1" spans="1:27">
      <c r="A42" s="164" t="s">
        <v>432</v>
      </c>
      <c r="B42" s="164" t="s">
        <v>508</v>
      </c>
      <c r="C42" s="164" t="s">
        <v>509</v>
      </c>
      <c r="D42" s="251" t="s">
        <v>0</v>
      </c>
      <c r="E42" s="164" t="s">
        <v>135</v>
      </c>
      <c r="F42" s="164" t="s">
        <v>136</v>
      </c>
      <c r="G42" s="164" t="s">
        <v>381</v>
      </c>
      <c r="H42" s="164" t="s">
        <v>382</v>
      </c>
      <c r="I42" s="171">
        <v>28838</v>
      </c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>
        <v>28838</v>
      </c>
      <c r="W42" s="171">
        <v>28838</v>
      </c>
      <c r="X42" s="171"/>
      <c r="Y42" s="171"/>
      <c r="Z42" s="174"/>
      <c r="AA42" s="173"/>
    </row>
    <row r="43" ht="24" customHeight="1" spans="1:27">
      <c r="A43" s="164" t="s">
        <v>510</v>
      </c>
      <c r="B43" s="164" t="s">
        <v>511</v>
      </c>
      <c r="C43" s="164" t="s">
        <v>512</v>
      </c>
      <c r="D43" s="251" t="s">
        <v>0</v>
      </c>
      <c r="E43" s="164" t="s">
        <v>210</v>
      </c>
      <c r="F43" s="164" t="s">
        <v>211</v>
      </c>
      <c r="G43" s="164" t="s">
        <v>381</v>
      </c>
      <c r="H43" s="164" t="s">
        <v>382</v>
      </c>
      <c r="I43" s="171">
        <v>450000</v>
      </c>
      <c r="J43" s="171">
        <v>450000</v>
      </c>
      <c r="K43" s="171">
        <v>450000</v>
      </c>
      <c r="L43" s="171">
        <v>450000</v>
      </c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4"/>
      <c r="AA43" s="173"/>
    </row>
    <row r="44" ht="24" customHeight="1" spans="1:27">
      <c r="A44" s="164" t="s">
        <v>510</v>
      </c>
      <c r="B44" s="164" t="s">
        <v>511</v>
      </c>
      <c r="C44" s="164" t="s">
        <v>512</v>
      </c>
      <c r="D44" s="251" t="s">
        <v>0</v>
      </c>
      <c r="E44" s="164" t="s">
        <v>210</v>
      </c>
      <c r="F44" s="164" t="s">
        <v>211</v>
      </c>
      <c r="G44" s="164" t="s">
        <v>381</v>
      </c>
      <c r="H44" s="164" t="s">
        <v>382</v>
      </c>
      <c r="I44" s="171">
        <v>107200</v>
      </c>
      <c r="J44" s="171">
        <v>107200</v>
      </c>
      <c r="K44" s="171">
        <v>107200</v>
      </c>
      <c r="L44" s="171">
        <v>107200</v>
      </c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4"/>
      <c r="AA44" s="173"/>
    </row>
    <row r="45" ht="24" customHeight="1" spans="1:27">
      <c r="A45" s="164" t="s">
        <v>510</v>
      </c>
      <c r="B45" s="164" t="s">
        <v>511</v>
      </c>
      <c r="C45" s="164" t="s">
        <v>512</v>
      </c>
      <c r="D45" s="251" t="s">
        <v>0</v>
      </c>
      <c r="E45" s="164" t="s">
        <v>210</v>
      </c>
      <c r="F45" s="164" t="s">
        <v>211</v>
      </c>
      <c r="G45" s="164" t="s">
        <v>393</v>
      </c>
      <c r="H45" s="164" t="s">
        <v>394</v>
      </c>
      <c r="I45" s="171">
        <v>1269000</v>
      </c>
      <c r="J45" s="171">
        <v>1269000</v>
      </c>
      <c r="K45" s="171">
        <v>1269000</v>
      </c>
      <c r="L45" s="171">
        <v>1269000</v>
      </c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4"/>
      <c r="AA45" s="173"/>
    </row>
    <row r="46" ht="24" customHeight="1" spans="1:27">
      <c r="A46" s="164" t="s">
        <v>510</v>
      </c>
      <c r="B46" s="164" t="s">
        <v>511</v>
      </c>
      <c r="C46" s="164" t="s">
        <v>512</v>
      </c>
      <c r="D46" s="251" t="s">
        <v>0</v>
      </c>
      <c r="E46" s="164" t="s">
        <v>210</v>
      </c>
      <c r="F46" s="164" t="s">
        <v>211</v>
      </c>
      <c r="G46" s="164" t="s">
        <v>393</v>
      </c>
      <c r="H46" s="164" t="s">
        <v>394</v>
      </c>
      <c r="I46" s="171">
        <v>2772000</v>
      </c>
      <c r="J46" s="171">
        <v>2772000</v>
      </c>
      <c r="K46" s="171">
        <v>2772000</v>
      </c>
      <c r="L46" s="171">
        <v>2772000</v>
      </c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4"/>
      <c r="AA46" s="173"/>
    </row>
    <row r="47" ht="24" customHeight="1" spans="1:27">
      <c r="A47" s="164" t="s">
        <v>432</v>
      </c>
      <c r="B47" s="164" t="s">
        <v>513</v>
      </c>
      <c r="C47" s="164" t="s">
        <v>514</v>
      </c>
      <c r="D47" s="251" t="s">
        <v>0</v>
      </c>
      <c r="E47" s="164" t="s">
        <v>214</v>
      </c>
      <c r="F47" s="164" t="s">
        <v>215</v>
      </c>
      <c r="G47" s="164"/>
      <c r="H47" s="164"/>
      <c r="I47" s="171">
        <v>4760000</v>
      </c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>
        <v>4760000</v>
      </c>
      <c r="W47" s="171"/>
      <c r="X47" s="171">
        <v>4760000</v>
      </c>
      <c r="Y47" s="171"/>
      <c r="Z47" s="174"/>
      <c r="AA47" s="173"/>
    </row>
    <row r="48" ht="24" customHeight="1" spans="1:27">
      <c r="A48" s="164" t="s">
        <v>432</v>
      </c>
      <c r="B48" s="164" t="s">
        <v>513</v>
      </c>
      <c r="C48" s="164" t="s">
        <v>514</v>
      </c>
      <c r="D48" s="251" t="s">
        <v>0</v>
      </c>
      <c r="E48" s="164" t="s">
        <v>214</v>
      </c>
      <c r="F48" s="164" t="s">
        <v>215</v>
      </c>
      <c r="G48" s="164"/>
      <c r="H48" s="164"/>
      <c r="I48" s="171">
        <v>3050000</v>
      </c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>
        <v>3050000</v>
      </c>
      <c r="W48" s="171"/>
      <c r="X48" s="171">
        <v>3050000</v>
      </c>
      <c r="Y48" s="171"/>
      <c r="Z48" s="174"/>
      <c r="AA48" s="173"/>
    </row>
    <row r="49" ht="24" customHeight="1" spans="1:27">
      <c r="A49" s="164" t="s">
        <v>432</v>
      </c>
      <c r="B49" s="164" t="s">
        <v>513</v>
      </c>
      <c r="C49" s="164" t="s">
        <v>514</v>
      </c>
      <c r="D49" s="251" t="s">
        <v>0</v>
      </c>
      <c r="E49" s="164" t="s">
        <v>214</v>
      </c>
      <c r="F49" s="164" t="s">
        <v>215</v>
      </c>
      <c r="G49" s="164"/>
      <c r="H49" s="164"/>
      <c r="I49" s="171">
        <v>1031500</v>
      </c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>
        <v>1031500</v>
      </c>
      <c r="W49" s="171"/>
      <c r="X49" s="171">
        <v>1031500</v>
      </c>
      <c r="Y49" s="171"/>
      <c r="Z49" s="174"/>
      <c r="AA49" s="173"/>
    </row>
    <row r="50" ht="24" customHeight="1" spans="1:27">
      <c r="A50" s="164" t="s">
        <v>432</v>
      </c>
      <c r="B50" s="164" t="s">
        <v>515</v>
      </c>
      <c r="C50" s="164" t="s">
        <v>516</v>
      </c>
      <c r="D50" s="251" t="s">
        <v>0</v>
      </c>
      <c r="E50" s="164" t="s">
        <v>214</v>
      </c>
      <c r="F50" s="164" t="s">
        <v>215</v>
      </c>
      <c r="G50" s="164"/>
      <c r="H50" s="164"/>
      <c r="I50" s="171">
        <v>190000</v>
      </c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>
        <v>190000</v>
      </c>
      <c r="W50" s="171"/>
      <c r="X50" s="171">
        <v>190000</v>
      </c>
      <c r="Y50" s="171"/>
      <c r="Z50" s="174"/>
      <c r="AA50" s="173"/>
    </row>
    <row r="51" ht="24" customHeight="1" spans="1:27">
      <c r="A51" s="164" t="s">
        <v>432</v>
      </c>
      <c r="B51" s="164" t="s">
        <v>517</v>
      </c>
      <c r="C51" s="164" t="s">
        <v>518</v>
      </c>
      <c r="D51" s="251" t="s">
        <v>0</v>
      </c>
      <c r="E51" s="164" t="s">
        <v>214</v>
      </c>
      <c r="F51" s="164" t="s">
        <v>215</v>
      </c>
      <c r="G51" s="164"/>
      <c r="H51" s="164"/>
      <c r="I51" s="171">
        <v>110000</v>
      </c>
      <c r="J51" s="171"/>
      <c r="K51" s="171"/>
      <c r="L51" s="171"/>
      <c r="M51" s="171"/>
      <c r="N51" s="171"/>
      <c r="O51" s="171"/>
      <c r="P51" s="171"/>
      <c r="Q51" s="171"/>
      <c r="R51" s="171"/>
      <c r="S51" s="171"/>
      <c r="T51" s="171"/>
      <c r="U51" s="171"/>
      <c r="V51" s="171">
        <v>110000</v>
      </c>
      <c r="W51" s="171"/>
      <c r="X51" s="171">
        <v>110000</v>
      </c>
      <c r="Y51" s="171"/>
      <c r="Z51" s="174"/>
      <c r="AA51" s="173"/>
    </row>
    <row r="52" ht="18.75" customHeight="1" spans="1:27">
      <c r="A52" s="166" t="s">
        <v>248</v>
      </c>
      <c r="B52" s="166"/>
      <c r="C52" s="167"/>
      <c r="D52" s="167"/>
      <c r="E52" s="167"/>
      <c r="F52" s="167"/>
      <c r="G52" s="167"/>
      <c r="H52" s="167"/>
      <c r="I52" s="172">
        <v>25683817.45</v>
      </c>
      <c r="J52" s="172">
        <v>5120200</v>
      </c>
      <c r="K52" s="172">
        <v>5120200</v>
      </c>
      <c r="L52" s="172">
        <v>5120200</v>
      </c>
      <c r="M52" s="172"/>
      <c r="N52" s="172"/>
      <c r="O52" s="172"/>
      <c r="P52" s="172"/>
      <c r="Q52" s="172"/>
      <c r="R52" s="172"/>
      <c r="S52" s="172"/>
      <c r="T52" s="172"/>
      <c r="U52" s="172"/>
      <c r="V52" s="172">
        <v>20563617.45</v>
      </c>
      <c r="W52" s="172">
        <v>858960.85</v>
      </c>
      <c r="X52" s="172">
        <v>19699656.6</v>
      </c>
      <c r="Y52" s="172">
        <v>5000</v>
      </c>
      <c r="Z52" s="175" t="s">
        <v>345</v>
      </c>
      <c r="AA52" s="175" t="s">
        <v>345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52:H5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34"/>
  <sheetViews>
    <sheetView showZeros="0" view="pageBreakPreview" zoomScaleNormal="70" workbookViewId="0">
      <pane xSplit="1" ySplit="5" topLeftCell="B32" activePane="bottomRight" state="frozen"/>
      <selection/>
      <selection pane="topRight"/>
      <selection pane="bottomLeft"/>
      <selection pane="bottomRight" activeCell="C18" sqref="C18"/>
    </sheetView>
  </sheetViews>
  <sheetFormatPr defaultColWidth="9.14285714285714" defaultRowHeight="12"/>
  <cols>
    <col min="1" max="1" width="34.2857142857143" style="51" customWidth="1"/>
    <col min="2" max="6" width="19.847619047619" style="51" customWidth="1"/>
    <col min="7" max="7" width="19.847619047619" style="52" customWidth="1"/>
    <col min="8" max="8" width="19.847619047619" style="51" customWidth="1"/>
    <col min="9" max="10" width="19.847619047619" style="52" customWidth="1"/>
    <col min="11" max="11" width="19.847619047619" style="51" customWidth="1"/>
    <col min="12" max="16384" width="9.14285714285714" style="52"/>
  </cols>
  <sheetData>
    <row r="1" s="49" customFormat="1" customHeight="1" spans="1:11">
      <c r="A1" s="53"/>
      <c r="B1" s="53"/>
      <c r="C1" s="53"/>
      <c r="D1" s="53"/>
      <c r="E1" s="53"/>
      <c r="F1" s="53"/>
      <c r="H1" s="53"/>
      <c r="K1" s="61"/>
    </row>
    <row r="2" s="158" customFormat="1" ht="36" customHeight="1" spans="1:1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0" customFormat="1" ht="24" customHeight="1" spans="1:11">
      <c r="A3" s="55" t="str">
        <f>"部门名称："&amp;封面!$A$2</f>
        <v>部门名称：鹤庆县龙开口镇人民政府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519</v>
      </c>
      <c r="B4" s="57" t="s">
        <v>310</v>
      </c>
      <c r="C4" s="57" t="s">
        <v>520</v>
      </c>
      <c r="D4" s="57" t="s">
        <v>521</v>
      </c>
      <c r="E4" s="57" t="s">
        <v>522</v>
      </c>
      <c r="F4" s="57" t="s">
        <v>523</v>
      </c>
      <c r="G4" s="58" t="s">
        <v>524</v>
      </c>
      <c r="H4" s="57" t="s">
        <v>525</v>
      </c>
      <c r="I4" s="58" t="s">
        <v>526</v>
      </c>
      <c r="J4" s="58" t="s">
        <v>527</v>
      </c>
      <c r="K4" s="57" t="s">
        <v>528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15" t="s">
        <v>93</v>
      </c>
      <c r="B6" s="159"/>
      <c r="C6" s="57"/>
      <c r="D6" s="57"/>
      <c r="E6" s="57"/>
      <c r="F6" s="57"/>
      <c r="G6" s="58"/>
      <c r="H6" s="57"/>
      <c r="I6" s="58"/>
      <c r="J6" s="58"/>
      <c r="K6" s="57"/>
    </row>
    <row r="7" ht="30" customHeight="1" spans="1:11">
      <c r="A7" s="19" t="s">
        <v>0</v>
      </c>
      <c r="B7" s="19"/>
      <c r="C7" s="57"/>
      <c r="D7" s="57"/>
      <c r="E7" s="57"/>
      <c r="F7" s="57"/>
      <c r="G7" s="58"/>
      <c r="H7" s="57"/>
      <c r="I7" s="58"/>
      <c r="J7" s="58"/>
      <c r="K7" s="57"/>
    </row>
    <row r="8" ht="30" customHeight="1" spans="1:11">
      <c r="A8" s="60" t="s">
        <v>451</v>
      </c>
      <c r="B8" s="60" t="s">
        <v>450</v>
      </c>
      <c r="C8" s="57" t="s">
        <v>529</v>
      </c>
      <c r="D8" s="57" t="s">
        <v>530</v>
      </c>
      <c r="E8" s="57" t="s">
        <v>531</v>
      </c>
      <c r="F8" s="57" t="s">
        <v>532</v>
      </c>
      <c r="G8" s="58" t="s">
        <v>533</v>
      </c>
      <c r="H8" s="57" t="s">
        <v>534</v>
      </c>
      <c r="I8" s="58" t="s">
        <v>535</v>
      </c>
      <c r="J8" s="58" t="s">
        <v>536</v>
      </c>
      <c r="K8" s="57" t="s">
        <v>532</v>
      </c>
    </row>
    <row r="9" ht="30" customHeight="1" spans="1:11">
      <c r="A9" s="160" t="s">
        <v>451</v>
      </c>
      <c r="B9" s="160" t="s">
        <v>450</v>
      </c>
      <c r="C9" s="57" t="s">
        <v>529</v>
      </c>
      <c r="D9" s="57" t="s">
        <v>537</v>
      </c>
      <c r="E9" s="57" t="s">
        <v>538</v>
      </c>
      <c r="F9" s="57" t="s">
        <v>451</v>
      </c>
      <c r="G9" s="58" t="s">
        <v>539</v>
      </c>
      <c r="H9" s="57" t="s">
        <v>540</v>
      </c>
      <c r="I9" s="58" t="s">
        <v>541</v>
      </c>
      <c r="J9" s="58" t="s">
        <v>536</v>
      </c>
      <c r="K9" s="57" t="s">
        <v>451</v>
      </c>
    </row>
    <row r="10" ht="30" customHeight="1" spans="1:11">
      <c r="A10" s="160" t="s">
        <v>451</v>
      </c>
      <c r="B10" s="160" t="s">
        <v>450</v>
      </c>
      <c r="C10" s="57" t="s">
        <v>529</v>
      </c>
      <c r="D10" s="57" t="s">
        <v>542</v>
      </c>
      <c r="E10" s="57" t="s">
        <v>543</v>
      </c>
      <c r="F10" s="57" t="s">
        <v>544</v>
      </c>
      <c r="G10" s="58" t="s">
        <v>539</v>
      </c>
      <c r="H10" s="57" t="s">
        <v>540</v>
      </c>
      <c r="I10" s="58" t="s">
        <v>541</v>
      </c>
      <c r="J10" s="58" t="s">
        <v>536</v>
      </c>
      <c r="K10" s="57" t="s">
        <v>544</v>
      </c>
    </row>
    <row r="11" ht="30" customHeight="1" spans="1:11">
      <c r="A11" s="60" t="s">
        <v>512</v>
      </c>
      <c r="B11" s="60" t="s">
        <v>511</v>
      </c>
      <c r="C11" s="57" t="s">
        <v>545</v>
      </c>
      <c r="D11" s="57" t="s">
        <v>530</v>
      </c>
      <c r="E11" s="57" t="s">
        <v>546</v>
      </c>
      <c r="F11" s="57" t="s">
        <v>547</v>
      </c>
      <c r="G11" s="58" t="s">
        <v>539</v>
      </c>
      <c r="H11" s="57" t="s">
        <v>548</v>
      </c>
      <c r="I11" s="58" t="s">
        <v>541</v>
      </c>
      <c r="J11" s="58" t="s">
        <v>536</v>
      </c>
      <c r="K11" s="57" t="s">
        <v>547</v>
      </c>
    </row>
    <row r="12" ht="30" customHeight="1" spans="1:11">
      <c r="A12" s="160" t="s">
        <v>512</v>
      </c>
      <c r="B12" s="160" t="s">
        <v>511</v>
      </c>
      <c r="C12" s="57" t="s">
        <v>545</v>
      </c>
      <c r="D12" s="57" t="s">
        <v>537</v>
      </c>
      <c r="E12" s="57" t="s">
        <v>538</v>
      </c>
      <c r="F12" s="57" t="s">
        <v>549</v>
      </c>
      <c r="G12" s="58" t="s">
        <v>539</v>
      </c>
      <c r="H12" s="57" t="s">
        <v>550</v>
      </c>
      <c r="I12" s="58" t="s">
        <v>541</v>
      </c>
      <c r="J12" s="58" t="s">
        <v>536</v>
      </c>
      <c r="K12" s="57" t="s">
        <v>551</v>
      </c>
    </row>
    <row r="13" ht="30" customHeight="1" spans="1:11">
      <c r="A13" s="160" t="s">
        <v>512</v>
      </c>
      <c r="B13" s="160" t="s">
        <v>511</v>
      </c>
      <c r="C13" s="57" t="s">
        <v>545</v>
      </c>
      <c r="D13" s="57" t="s">
        <v>542</v>
      </c>
      <c r="E13" s="57" t="s">
        <v>543</v>
      </c>
      <c r="F13" s="57" t="s">
        <v>552</v>
      </c>
      <c r="G13" s="58" t="s">
        <v>539</v>
      </c>
      <c r="H13" s="57" t="s">
        <v>553</v>
      </c>
      <c r="I13" s="58" t="s">
        <v>541</v>
      </c>
      <c r="J13" s="58" t="s">
        <v>536</v>
      </c>
      <c r="K13" s="57" t="s">
        <v>554</v>
      </c>
    </row>
    <row r="14" ht="30" customHeight="1" spans="1:11">
      <c r="A14" s="60" t="s">
        <v>443</v>
      </c>
      <c r="B14" s="60" t="s">
        <v>442</v>
      </c>
      <c r="C14" s="57" t="s">
        <v>443</v>
      </c>
      <c r="D14" s="57" t="s">
        <v>530</v>
      </c>
      <c r="E14" s="57" t="s">
        <v>531</v>
      </c>
      <c r="F14" s="57" t="s">
        <v>532</v>
      </c>
      <c r="G14" s="58" t="s">
        <v>533</v>
      </c>
      <c r="H14" s="57" t="s">
        <v>555</v>
      </c>
      <c r="I14" s="58" t="s">
        <v>535</v>
      </c>
      <c r="J14" s="58" t="s">
        <v>536</v>
      </c>
      <c r="K14" s="57" t="s">
        <v>532</v>
      </c>
    </row>
    <row r="15" ht="30" customHeight="1" spans="1:11">
      <c r="A15" s="160" t="s">
        <v>443</v>
      </c>
      <c r="B15" s="160" t="s">
        <v>442</v>
      </c>
      <c r="C15" s="57" t="s">
        <v>443</v>
      </c>
      <c r="D15" s="57" t="s">
        <v>537</v>
      </c>
      <c r="E15" s="57" t="s">
        <v>538</v>
      </c>
      <c r="F15" s="57" t="s">
        <v>443</v>
      </c>
      <c r="G15" s="58" t="s">
        <v>539</v>
      </c>
      <c r="H15" s="57" t="s">
        <v>540</v>
      </c>
      <c r="I15" s="58" t="s">
        <v>541</v>
      </c>
      <c r="J15" s="58" t="s">
        <v>536</v>
      </c>
      <c r="K15" s="57" t="s">
        <v>443</v>
      </c>
    </row>
    <row r="16" ht="30" customHeight="1" spans="1:11">
      <c r="A16" s="160" t="s">
        <v>443</v>
      </c>
      <c r="B16" s="160" t="s">
        <v>442</v>
      </c>
      <c r="C16" s="161" t="s">
        <v>443</v>
      </c>
      <c r="D16" s="161" t="s">
        <v>542</v>
      </c>
      <c r="E16" s="161" t="s">
        <v>543</v>
      </c>
      <c r="F16" s="159" t="s">
        <v>544</v>
      </c>
      <c r="G16" s="162" t="s">
        <v>539</v>
      </c>
      <c r="H16" s="159" t="s">
        <v>540</v>
      </c>
      <c r="I16" s="162" t="s">
        <v>541</v>
      </c>
      <c r="J16" s="162" t="s">
        <v>536</v>
      </c>
      <c r="K16" s="159" t="s">
        <v>544</v>
      </c>
    </row>
    <row r="17" ht="30" customHeight="1" spans="1:11">
      <c r="A17" s="19" t="s">
        <v>445</v>
      </c>
      <c r="B17" s="19" t="s">
        <v>444</v>
      </c>
      <c r="C17" s="19" t="s">
        <v>556</v>
      </c>
      <c r="D17" s="19" t="s">
        <v>530</v>
      </c>
      <c r="E17" s="19" t="s">
        <v>531</v>
      </c>
      <c r="F17" s="19" t="s">
        <v>532</v>
      </c>
      <c r="G17" s="19" t="s">
        <v>533</v>
      </c>
      <c r="H17" s="19" t="s">
        <v>557</v>
      </c>
      <c r="I17" s="19" t="s">
        <v>535</v>
      </c>
      <c r="J17" s="19" t="s">
        <v>536</v>
      </c>
      <c r="K17" s="19" t="s">
        <v>532</v>
      </c>
    </row>
    <row r="18" ht="30" customHeight="1" spans="1:11">
      <c r="A18" s="15" t="s">
        <v>445</v>
      </c>
      <c r="B18" s="159" t="s">
        <v>444</v>
      </c>
      <c r="C18" s="57" t="s">
        <v>556</v>
      </c>
      <c r="D18" s="57" t="s">
        <v>537</v>
      </c>
      <c r="E18" s="57" t="s">
        <v>538</v>
      </c>
      <c r="F18" s="57" t="s">
        <v>556</v>
      </c>
      <c r="G18" s="58" t="s">
        <v>539</v>
      </c>
      <c r="H18" s="57" t="s">
        <v>540</v>
      </c>
      <c r="I18" s="58" t="s">
        <v>541</v>
      </c>
      <c r="J18" s="58" t="s">
        <v>536</v>
      </c>
      <c r="K18" s="57" t="s">
        <v>556</v>
      </c>
    </row>
    <row r="19" ht="30" customHeight="1" spans="1:11">
      <c r="A19" s="15" t="s">
        <v>445</v>
      </c>
      <c r="B19" s="159" t="s">
        <v>444</v>
      </c>
      <c r="C19" s="57" t="s">
        <v>556</v>
      </c>
      <c r="D19" s="57" t="s">
        <v>542</v>
      </c>
      <c r="E19" s="57" t="s">
        <v>543</v>
      </c>
      <c r="F19" s="57" t="s">
        <v>544</v>
      </c>
      <c r="G19" s="58" t="s">
        <v>539</v>
      </c>
      <c r="H19" s="57" t="s">
        <v>540</v>
      </c>
      <c r="I19" s="58" t="s">
        <v>541</v>
      </c>
      <c r="J19" s="58" t="s">
        <v>536</v>
      </c>
      <c r="K19" s="57" t="s">
        <v>544</v>
      </c>
    </row>
    <row r="20" ht="30" customHeight="1" spans="1:11">
      <c r="A20" s="15" t="s">
        <v>449</v>
      </c>
      <c r="B20" s="159" t="s">
        <v>448</v>
      </c>
      <c r="C20" s="57" t="s">
        <v>449</v>
      </c>
      <c r="D20" s="57" t="s">
        <v>530</v>
      </c>
      <c r="E20" s="57" t="s">
        <v>531</v>
      </c>
      <c r="F20" s="57" t="s">
        <v>532</v>
      </c>
      <c r="G20" s="58" t="s">
        <v>533</v>
      </c>
      <c r="H20" s="57" t="s">
        <v>558</v>
      </c>
      <c r="I20" s="58" t="s">
        <v>535</v>
      </c>
      <c r="J20" s="58" t="s">
        <v>536</v>
      </c>
      <c r="K20" s="57" t="s">
        <v>532</v>
      </c>
    </row>
    <row r="21" ht="30" customHeight="1" spans="1:11">
      <c r="A21" s="15" t="s">
        <v>449</v>
      </c>
      <c r="B21" s="159" t="s">
        <v>448</v>
      </c>
      <c r="C21" s="57" t="s">
        <v>449</v>
      </c>
      <c r="D21" s="57" t="s">
        <v>537</v>
      </c>
      <c r="E21" s="57" t="s">
        <v>538</v>
      </c>
      <c r="F21" s="57" t="s">
        <v>449</v>
      </c>
      <c r="G21" s="58" t="s">
        <v>539</v>
      </c>
      <c r="H21" s="57" t="s">
        <v>540</v>
      </c>
      <c r="I21" s="58" t="s">
        <v>541</v>
      </c>
      <c r="J21" s="58" t="s">
        <v>536</v>
      </c>
      <c r="K21" s="57" t="s">
        <v>449</v>
      </c>
    </row>
    <row r="22" ht="30" customHeight="1" spans="1:11">
      <c r="A22" s="15" t="s">
        <v>449</v>
      </c>
      <c r="B22" s="159" t="s">
        <v>448</v>
      </c>
      <c r="C22" s="57" t="s">
        <v>449</v>
      </c>
      <c r="D22" s="57" t="s">
        <v>542</v>
      </c>
      <c r="E22" s="57" t="s">
        <v>543</v>
      </c>
      <c r="F22" s="57" t="s">
        <v>544</v>
      </c>
      <c r="G22" s="58" t="s">
        <v>539</v>
      </c>
      <c r="H22" s="57" t="s">
        <v>540</v>
      </c>
      <c r="I22" s="58" t="s">
        <v>541</v>
      </c>
      <c r="J22" s="58" t="s">
        <v>536</v>
      </c>
      <c r="K22" s="57" t="s">
        <v>544</v>
      </c>
    </row>
    <row r="23" ht="30" customHeight="1" spans="1:11">
      <c r="A23" s="15" t="s">
        <v>447</v>
      </c>
      <c r="B23" s="159" t="s">
        <v>446</v>
      </c>
      <c r="C23" s="57" t="s">
        <v>447</v>
      </c>
      <c r="D23" s="57" t="s">
        <v>530</v>
      </c>
      <c r="E23" s="57" t="s">
        <v>531</v>
      </c>
      <c r="F23" s="57" t="s">
        <v>532</v>
      </c>
      <c r="G23" s="58" t="s">
        <v>533</v>
      </c>
      <c r="H23" s="57" t="s">
        <v>559</v>
      </c>
      <c r="I23" s="58" t="s">
        <v>535</v>
      </c>
      <c r="J23" s="58" t="s">
        <v>536</v>
      </c>
      <c r="K23" s="57" t="s">
        <v>532</v>
      </c>
    </row>
    <row r="24" ht="30" customHeight="1" spans="1:11">
      <c r="A24" s="15" t="s">
        <v>447</v>
      </c>
      <c r="B24" s="159" t="s">
        <v>446</v>
      </c>
      <c r="C24" s="57" t="s">
        <v>447</v>
      </c>
      <c r="D24" s="57" t="s">
        <v>537</v>
      </c>
      <c r="E24" s="57" t="s">
        <v>538</v>
      </c>
      <c r="F24" s="57" t="s">
        <v>447</v>
      </c>
      <c r="G24" s="58" t="s">
        <v>539</v>
      </c>
      <c r="H24" s="57" t="s">
        <v>540</v>
      </c>
      <c r="I24" s="58" t="s">
        <v>541</v>
      </c>
      <c r="J24" s="58" t="s">
        <v>536</v>
      </c>
      <c r="K24" s="57" t="s">
        <v>447</v>
      </c>
    </row>
    <row r="25" ht="30" customHeight="1" spans="1:11">
      <c r="A25" s="15" t="s">
        <v>447</v>
      </c>
      <c r="B25" s="159" t="s">
        <v>446</v>
      </c>
      <c r="C25" s="57" t="s">
        <v>447</v>
      </c>
      <c r="D25" s="57" t="s">
        <v>542</v>
      </c>
      <c r="E25" s="57" t="s">
        <v>543</v>
      </c>
      <c r="F25" s="57" t="s">
        <v>544</v>
      </c>
      <c r="G25" s="58" t="s">
        <v>539</v>
      </c>
      <c r="H25" s="57" t="s">
        <v>540</v>
      </c>
      <c r="I25" s="58" t="s">
        <v>541</v>
      </c>
      <c r="J25" s="58" t="s">
        <v>536</v>
      </c>
      <c r="K25" s="57" t="s">
        <v>544</v>
      </c>
    </row>
    <row r="26" ht="30" customHeight="1" spans="1:11">
      <c r="A26" s="15" t="s">
        <v>436</v>
      </c>
      <c r="B26" s="159" t="s">
        <v>435</v>
      </c>
      <c r="C26" s="57" t="s">
        <v>560</v>
      </c>
      <c r="D26" s="57" t="s">
        <v>530</v>
      </c>
      <c r="E26" s="57" t="s">
        <v>561</v>
      </c>
      <c r="F26" s="57" t="s">
        <v>562</v>
      </c>
      <c r="G26" s="58" t="s">
        <v>533</v>
      </c>
      <c r="H26" s="57" t="s">
        <v>563</v>
      </c>
      <c r="I26" s="58" t="s">
        <v>541</v>
      </c>
      <c r="J26" s="58" t="s">
        <v>536</v>
      </c>
      <c r="K26" s="57" t="s">
        <v>436</v>
      </c>
    </row>
    <row r="27" ht="30" customHeight="1" spans="1:11">
      <c r="A27" s="15" t="s">
        <v>436</v>
      </c>
      <c r="B27" s="159" t="s">
        <v>435</v>
      </c>
      <c r="C27" s="57" t="s">
        <v>560</v>
      </c>
      <c r="D27" s="57" t="s">
        <v>537</v>
      </c>
      <c r="E27" s="57" t="s">
        <v>538</v>
      </c>
      <c r="F27" s="57" t="s">
        <v>564</v>
      </c>
      <c r="G27" s="58" t="s">
        <v>539</v>
      </c>
      <c r="H27" s="57" t="s">
        <v>550</v>
      </c>
      <c r="I27" s="58" t="s">
        <v>541</v>
      </c>
      <c r="J27" s="58" t="s">
        <v>536</v>
      </c>
      <c r="K27" s="57" t="s">
        <v>565</v>
      </c>
    </row>
    <row r="28" ht="30" customHeight="1" spans="1:11">
      <c r="A28" s="15" t="s">
        <v>436</v>
      </c>
      <c r="B28" s="159" t="s">
        <v>435</v>
      </c>
      <c r="C28" s="57" t="s">
        <v>560</v>
      </c>
      <c r="D28" s="57" t="s">
        <v>542</v>
      </c>
      <c r="E28" s="57" t="s">
        <v>543</v>
      </c>
      <c r="F28" s="57" t="s">
        <v>566</v>
      </c>
      <c r="G28" s="58" t="s">
        <v>539</v>
      </c>
      <c r="H28" s="57" t="s">
        <v>550</v>
      </c>
      <c r="I28" s="58" t="s">
        <v>541</v>
      </c>
      <c r="J28" s="58" t="s">
        <v>536</v>
      </c>
      <c r="K28" s="57" t="s">
        <v>566</v>
      </c>
    </row>
    <row r="29" ht="30" customHeight="1" spans="1:11">
      <c r="A29" s="15" t="s">
        <v>441</v>
      </c>
      <c r="B29" s="159" t="s">
        <v>440</v>
      </c>
      <c r="C29" s="57" t="s">
        <v>441</v>
      </c>
      <c r="D29" s="57" t="s">
        <v>530</v>
      </c>
      <c r="E29" s="57" t="s">
        <v>561</v>
      </c>
      <c r="F29" s="57" t="s">
        <v>532</v>
      </c>
      <c r="G29" s="58" t="s">
        <v>533</v>
      </c>
      <c r="H29" s="57" t="s">
        <v>567</v>
      </c>
      <c r="I29" s="58" t="s">
        <v>535</v>
      </c>
      <c r="J29" s="58" t="s">
        <v>536</v>
      </c>
      <c r="K29" s="57" t="s">
        <v>532</v>
      </c>
    </row>
    <row r="30" ht="30" customHeight="1" spans="1:11">
      <c r="A30" s="15" t="s">
        <v>441</v>
      </c>
      <c r="B30" s="159" t="s">
        <v>440</v>
      </c>
      <c r="C30" s="57" t="s">
        <v>441</v>
      </c>
      <c r="D30" s="57" t="s">
        <v>537</v>
      </c>
      <c r="E30" s="57" t="s">
        <v>538</v>
      </c>
      <c r="F30" s="57" t="s">
        <v>441</v>
      </c>
      <c r="G30" s="58" t="s">
        <v>539</v>
      </c>
      <c r="H30" s="57" t="s">
        <v>568</v>
      </c>
      <c r="I30" s="58" t="s">
        <v>541</v>
      </c>
      <c r="J30" s="58" t="s">
        <v>536</v>
      </c>
      <c r="K30" s="57" t="s">
        <v>441</v>
      </c>
    </row>
    <row r="31" ht="30" customHeight="1" spans="1:11">
      <c r="A31" s="15" t="s">
        <v>441</v>
      </c>
      <c r="B31" s="159" t="s">
        <v>440</v>
      </c>
      <c r="C31" s="57" t="s">
        <v>441</v>
      </c>
      <c r="D31" s="57" t="s">
        <v>542</v>
      </c>
      <c r="E31" s="57" t="s">
        <v>543</v>
      </c>
      <c r="F31" s="57" t="s">
        <v>544</v>
      </c>
      <c r="G31" s="58" t="s">
        <v>539</v>
      </c>
      <c r="H31" s="57" t="s">
        <v>568</v>
      </c>
      <c r="I31" s="58" t="s">
        <v>541</v>
      </c>
      <c r="J31" s="58" t="s">
        <v>536</v>
      </c>
      <c r="K31" s="57" t="s">
        <v>544</v>
      </c>
    </row>
    <row r="32" ht="30" customHeight="1" spans="1:11">
      <c r="A32" s="15" t="s">
        <v>439</v>
      </c>
      <c r="B32" s="159" t="s">
        <v>438</v>
      </c>
      <c r="C32" s="57" t="s">
        <v>439</v>
      </c>
      <c r="D32" s="57" t="s">
        <v>530</v>
      </c>
      <c r="E32" s="57" t="s">
        <v>561</v>
      </c>
      <c r="F32" s="57" t="s">
        <v>532</v>
      </c>
      <c r="G32" s="58" t="s">
        <v>533</v>
      </c>
      <c r="H32" s="57" t="s">
        <v>569</v>
      </c>
      <c r="I32" s="58" t="s">
        <v>535</v>
      </c>
      <c r="J32" s="58" t="s">
        <v>536</v>
      </c>
      <c r="K32" s="57" t="s">
        <v>532</v>
      </c>
    </row>
    <row r="33" ht="30" customHeight="1" spans="1:11">
      <c r="A33" s="15" t="s">
        <v>439</v>
      </c>
      <c r="B33" s="159" t="s">
        <v>438</v>
      </c>
      <c r="C33" s="57" t="s">
        <v>439</v>
      </c>
      <c r="D33" s="57" t="s">
        <v>537</v>
      </c>
      <c r="E33" s="57" t="s">
        <v>538</v>
      </c>
      <c r="F33" s="57" t="s">
        <v>439</v>
      </c>
      <c r="G33" s="58" t="s">
        <v>539</v>
      </c>
      <c r="H33" s="57" t="s">
        <v>540</v>
      </c>
      <c r="I33" s="58" t="s">
        <v>541</v>
      </c>
      <c r="J33" s="58" t="s">
        <v>536</v>
      </c>
      <c r="K33" s="57" t="s">
        <v>439</v>
      </c>
    </row>
    <row r="34" ht="30" customHeight="1" spans="1:11">
      <c r="A34" s="15" t="s">
        <v>439</v>
      </c>
      <c r="B34" s="159" t="s">
        <v>438</v>
      </c>
      <c r="C34" s="57" t="s">
        <v>439</v>
      </c>
      <c r="D34" s="57" t="s">
        <v>542</v>
      </c>
      <c r="E34" s="57" t="s">
        <v>543</v>
      </c>
      <c r="F34" s="57" t="s">
        <v>544</v>
      </c>
      <c r="G34" s="58" t="s">
        <v>539</v>
      </c>
      <c r="H34" s="57" t="s">
        <v>540</v>
      </c>
      <c r="I34" s="58" t="s">
        <v>541</v>
      </c>
      <c r="J34" s="58" t="s">
        <v>536</v>
      </c>
      <c r="K34" s="57" t="s">
        <v>544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4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18"/>
  <sheetViews>
    <sheetView showZeros="0" view="pageBreakPreview" zoomScaleNormal="85" workbookViewId="0">
      <pane xSplit="1" ySplit="6" topLeftCell="B9" activePane="bottomRight" state="frozen"/>
      <selection/>
      <selection pane="topRight"/>
      <selection pane="bottomLeft"/>
      <selection pane="bottomRight" activeCell="E14" sqref="E14"/>
    </sheetView>
  </sheetViews>
  <sheetFormatPr defaultColWidth="9.14285714285714" defaultRowHeight="14.25" customHeight="1"/>
  <cols>
    <col min="1" max="1" width="43.7142857142857" style="131" customWidth="1"/>
    <col min="2" max="2" width="14.5714285714286" style="131" customWidth="1"/>
    <col min="3" max="3" width="43.7142857142857" style="25" customWidth="1"/>
    <col min="4" max="4" width="19.4285714285714" style="132" customWidth="1"/>
    <col min="5" max="10" width="14.5714285714286" style="25" customWidth="1"/>
    <col min="11" max="16384" width="9.14285714285714" style="25"/>
  </cols>
  <sheetData>
    <row r="1" s="64" customFormat="1" ht="12" customHeight="1" spans="1:10">
      <c r="A1" s="133"/>
      <c r="B1" s="133">
        <v>0</v>
      </c>
      <c r="C1" s="134">
        <v>1</v>
      </c>
      <c r="D1" s="134"/>
      <c r="E1" s="135"/>
      <c r="F1" s="135"/>
      <c r="G1" s="135"/>
      <c r="H1" s="135"/>
      <c r="I1" s="135"/>
      <c r="J1" s="135"/>
    </row>
    <row r="2" s="64" customFormat="1" ht="36" customHeight="1" spans="1:10">
      <c r="A2" s="65" t="s">
        <v>570</v>
      </c>
      <c r="B2" s="65"/>
      <c r="C2" s="65"/>
      <c r="D2" s="136"/>
      <c r="E2" s="65"/>
      <c r="F2" s="65"/>
      <c r="G2" s="65"/>
      <c r="H2" s="65"/>
      <c r="I2" s="65"/>
      <c r="J2" s="65"/>
    </row>
    <row r="3" s="86" customFormat="1" ht="24" customHeight="1" spans="1:10">
      <c r="A3" s="137" t="str">
        <f>"部门名称："&amp;封面!$A$2</f>
        <v>部门名称：鹤庆县龙开口镇人民政府</v>
      </c>
      <c r="B3" s="137"/>
      <c r="C3" s="137"/>
      <c r="D3" s="138"/>
      <c r="E3" s="139"/>
      <c r="F3" s="140"/>
      <c r="G3" s="141"/>
      <c r="H3" s="139"/>
      <c r="I3" s="140"/>
      <c r="J3" s="141" t="s">
        <v>20</v>
      </c>
    </row>
    <row r="4" ht="19.5" customHeight="1" spans="1:10">
      <c r="A4" s="142" t="s">
        <v>309</v>
      </c>
      <c r="B4" s="143" t="s">
        <v>283</v>
      </c>
      <c r="C4" s="144"/>
      <c r="D4" s="145" t="s">
        <v>75</v>
      </c>
      <c r="E4" s="58" t="s">
        <v>284</v>
      </c>
      <c r="F4" s="58"/>
      <c r="G4" s="58"/>
      <c r="H4" s="58" t="s">
        <v>285</v>
      </c>
      <c r="I4" s="58"/>
      <c r="J4" s="58"/>
    </row>
    <row r="5" ht="18.75" customHeight="1" spans="1:10">
      <c r="A5" s="142"/>
      <c r="B5" s="142" t="s">
        <v>96</v>
      </c>
      <c r="C5" s="58" t="s">
        <v>97</v>
      </c>
      <c r="D5" s="146"/>
      <c r="E5" s="58" t="s">
        <v>77</v>
      </c>
      <c r="F5" s="58" t="s">
        <v>101</v>
      </c>
      <c r="G5" s="58" t="s">
        <v>102</v>
      </c>
      <c r="H5" s="58" t="s">
        <v>77</v>
      </c>
      <c r="I5" s="58" t="s">
        <v>101</v>
      </c>
      <c r="J5" s="58" t="s">
        <v>102</v>
      </c>
    </row>
    <row r="6" ht="18.75" customHeight="1" spans="1:10">
      <c r="A6" s="147" t="s">
        <v>288</v>
      </c>
      <c r="B6" s="147" t="s">
        <v>289</v>
      </c>
      <c r="C6" s="147" t="s">
        <v>322</v>
      </c>
      <c r="D6" s="148" t="s">
        <v>291</v>
      </c>
      <c r="E6" s="147" t="s">
        <v>292</v>
      </c>
      <c r="F6" s="147" t="s">
        <v>293</v>
      </c>
      <c r="G6" s="147" t="s">
        <v>294</v>
      </c>
      <c r="H6" s="147" t="s">
        <v>571</v>
      </c>
      <c r="I6" s="147" t="s">
        <v>572</v>
      </c>
      <c r="J6" s="147" t="s">
        <v>327</v>
      </c>
    </row>
    <row r="7" ht="18.75" customHeight="1" spans="1:10">
      <c r="A7" s="102" t="s">
        <v>93</v>
      </c>
      <c r="B7" s="102"/>
      <c r="C7" s="45"/>
      <c r="D7" s="149">
        <v>19699656.6</v>
      </c>
      <c r="E7" s="150"/>
      <c r="F7" s="151"/>
      <c r="G7" s="151"/>
      <c r="H7" s="150">
        <v>19699656.6</v>
      </c>
      <c r="I7" s="151"/>
      <c r="J7" s="151">
        <v>19699656.6</v>
      </c>
    </row>
    <row r="8" ht="18.75" customHeight="1" spans="1:10">
      <c r="A8" s="102" t="s">
        <v>0</v>
      </c>
      <c r="B8" s="102"/>
      <c r="C8" s="45"/>
      <c r="D8" s="149">
        <v>19699656.6</v>
      </c>
      <c r="E8" s="150"/>
      <c r="F8" s="151"/>
      <c r="G8" s="151"/>
      <c r="H8" s="150">
        <v>19699656.6</v>
      </c>
      <c r="I8" s="151"/>
      <c r="J8" s="151">
        <v>19699656.6</v>
      </c>
    </row>
    <row r="9" ht="18.75" customHeight="1" spans="1:10">
      <c r="A9" s="102"/>
      <c r="B9" s="252" t="s">
        <v>188</v>
      </c>
      <c r="C9" s="45" t="s">
        <v>189</v>
      </c>
      <c r="D9" s="149">
        <v>30000</v>
      </c>
      <c r="E9" s="150"/>
      <c r="F9" s="151"/>
      <c r="G9" s="151"/>
      <c r="H9" s="150">
        <v>30000</v>
      </c>
      <c r="I9" s="151"/>
      <c r="J9" s="151">
        <v>30000</v>
      </c>
    </row>
    <row r="10" ht="18.75" customHeight="1" spans="1:10">
      <c r="A10" s="102"/>
      <c r="B10" s="252" t="s">
        <v>190</v>
      </c>
      <c r="C10" s="45" t="s">
        <v>191</v>
      </c>
      <c r="D10" s="149">
        <v>30000</v>
      </c>
      <c r="E10" s="150"/>
      <c r="F10" s="151"/>
      <c r="G10" s="151"/>
      <c r="H10" s="150">
        <v>30000</v>
      </c>
      <c r="I10" s="151"/>
      <c r="J10" s="151">
        <v>30000</v>
      </c>
    </row>
    <row r="11" ht="18.75" customHeight="1" spans="1:10">
      <c r="A11" s="102"/>
      <c r="B11" s="252" t="s">
        <v>192</v>
      </c>
      <c r="C11" s="45" t="s">
        <v>193</v>
      </c>
      <c r="D11" s="149">
        <v>30000</v>
      </c>
      <c r="E11" s="150"/>
      <c r="F11" s="151"/>
      <c r="G11" s="151"/>
      <c r="H11" s="150">
        <v>30000</v>
      </c>
      <c r="I11" s="151"/>
      <c r="J11" s="151">
        <v>30000</v>
      </c>
    </row>
    <row r="12" ht="18.75" customHeight="1" spans="1:10">
      <c r="A12" s="60"/>
      <c r="B12" s="252" t="s">
        <v>194</v>
      </c>
      <c r="C12" s="102" t="s">
        <v>195</v>
      </c>
      <c r="D12" s="149">
        <v>19669656.6</v>
      </c>
      <c r="E12" s="150"/>
      <c r="F12" s="151"/>
      <c r="G12" s="151"/>
      <c r="H12" s="150">
        <v>19669656.6</v>
      </c>
      <c r="I12" s="151"/>
      <c r="J12" s="151">
        <v>19669656.6</v>
      </c>
    </row>
    <row r="13" ht="18.75" customHeight="1" spans="1:10">
      <c r="A13" s="102"/>
      <c r="B13" s="252" t="s">
        <v>212</v>
      </c>
      <c r="C13" s="102" t="s">
        <v>213</v>
      </c>
      <c r="D13" s="149">
        <v>10910174.4</v>
      </c>
      <c r="E13" s="150"/>
      <c r="F13" s="151"/>
      <c r="G13" s="151"/>
      <c r="H13" s="150">
        <v>10910174.4</v>
      </c>
      <c r="I13" s="151"/>
      <c r="J13" s="151">
        <v>10910174.4</v>
      </c>
    </row>
    <row r="14" ht="18.75" customHeight="1" spans="1:10">
      <c r="A14" s="102"/>
      <c r="B14" s="252" t="s">
        <v>214</v>
      </c>
      <c r="C14" s="102" t="s">
        <v>215</v>
      </c>
      <c r="D14" s="149">
        <v>10846574.4</v>
      </c>
      <c r="E14" s="150"/>
      <c r="F14" s="151"/>
      <c r="G14" s="151"/>
      <c r="H14" s="150">
        <v>10846574.4</v>
      </c>
      <c r="I14" s="151"/>
      <c r="J14" s="151">
        <v>10846574.4</v>
      </c>
    </row>
    <row r="15" ht="18.75" customHeight="1" spans="1:10">
      <c r="A15" s="102"/>
      <c r="B15" s="252" t="s">
        <v>216</v>
      </c>
      <c r="C15" s="102" t="s">
        <v>217</v>
      </c>
      <c r="D15" s="149">
        <v>63600</v>
      </c>
      <c r="E15" s="150"/>
      <c r="F15" s="151"/>
      <c r="G15" s="151"/>
      <c r="H15" s="150">
        <v>63600</v>
      </c>
      <c r="I15" s="151"/>
      <c r="J15" s="151">
        <v>63600</v>
      </c>
    </row>
    <row r="16" ht="18.75" customHeight="1" spans="1:10">
      <c r="A16" s="102"/>
      <c r="B16" s="252" t="s">
        <v>218</v>
      </c>
      <c r="C16" s="102" t="s">
        <v>219</v>
      </c>
      <c r="D16" s="149">
        <v>8759482.2</v>
      </c>
      <c r="E16" s="150"/>
      <c r="F16" s="151"/>
      <c r="G16" s="151"/>
      <c r="H16" s="150">
        <v>8759482.2</v>
      </c>
      <c r="I16" s="151"/>
      <c r="J16" s="151">
        <v>8759482.2</v>
      </c>
    </row>
    <row r="17" ht="18.75" customHeight="1" spans="1:10">
      <c r="A17" s="41"/>
      <c r="B17" s="252" t="s">
        <v>220</v>
      </c>
      <c r="C17" s="102" t="s">
        <v>215</v>
      </c>
      <c r="D17" s="149">
        <v>8759482.2</v>
      </c>
      <c r="E17" s="150"/>
      <c r="F17" s="151"/>
      <c r="G17" s="151"/>
      <c r="H17" s="150">
        <v>8759482.2</v>
      </c>
      <c r="I17" s="151"/>
      <c r="J17" s="151">
        <v>8759482.2</v>
      </c>
    </row>
    <row r="18" ht="18.75" customHeight="1" spans="1:10">
      <c r="A18" s="152" t="s">
        <v>248</v>
      </c>
      <c r="B18" s="153"/>
      <c r="C18" s="154"/>
      <c r="D18" s="155">
        <v>19699656.6</v>
      </c>
      <c r="E18" s="156"/>
      <c r="F18" s="157"/>
      <c r="G18" s="157"/>
      <c r="H18" s="156">
        <v>19699656.6</v>
      </c>
      <c r="I18" s="157"/>
      <c r="J18" s="157">
        <v>19699656.6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18:C18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1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K35" sqref="K35"/>
    </sheetView>
  </sheetViews>
  <sheetFormatPr defaultColWidth="9.14285714285714" defaultRowHeight="14.25" customHeight="1"/>
  <cols>
    <col min="1" max="1" width="39.1428571428571" style="25" customWidth="1"/>
    <col min="2" max="2" width="21.7142857142857" style="25" customWidth="1"/>
    <col min="3" max="3" width="35.2857142857143" style="25" customWidth="1"/>
    <col min="4" max="13" width="9.57142857142857" style="25" customWidth="1"/>
    <col min="14" max="14" width="9.57142857142857" style="52" customWidth="1"/>
    <col min="15" max="15" width="9.57142857142857" style="25" customWidth="1"/>
    <col min="16" max="24" width="9.57142857142857" style="52" customWidth="1"/>
    <col min="25" max="16384" width="9.14285714285714" style="52"/>
  </cols>
  <sheetData>
    <row r="1" s="49" customFormat="1" ht="13.5" customHeight="1" spans="1:15">
      <c r="A1" s="62"/>
      <c r="B1" s="62"/>
      <c r="C1" s="62"/>
      <c r="D1" s="62"/>
      <c r="E1" s="62"/>
      <c r="F1" s="62"/>
      <c r="G1" s="62"/>
      <c r="H1" s="62"/>
      <c r="I1" s="62"/>
      <c r="J1" s="64"/>
      <c r="K1" s="64"/>
      <c r="L1" s="64"/>
      <c r="M1" s="64"/>
      <c r="N1" s="61"/>
      <c r="O1" s="61"/>
    </row>
    <row r="2" s="116" customFormat="1" ht="45" customHeight="1" spans="1:24">
      <c r="A2" s="65" t="s">
        <v>13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 s="50" customFormat="1" ht="26.1" customHeight="1" spans="1:24">
      <c r="A3" s="92" t="str">
        <f>"部门名称："&amp;封面!$A$2</f>
        <v>部门名称：鹤庆县龙开口镇人民政府</v>
      </c>
      <c r="B3" s="93"/>
      <c r="C3" s="93"/>
      <c r="D3" s="93"/>
      <c r="E3" s="93"/>
      <c r="F3" s="93"/>
      <c r="G3" s="93"/>
      <c r="H3" s="93"/>
      <c r="I3" s="93"/>
      <c r="J3" s="86"/>
      <c r="K3" s="86"/>
      <c r="L3" s="86"/>
      <c r="M3" s="86"/>
      <c r="Q3" s="128"/>
      <c r="W3" s="129" t="s">
        <v>20</v>
      </c>
      <c r="X3" s="129"/>
    </row>
    <row r="4" ht="15.75" customHeight="1" spans="1:24">
      <c r="A4" s="57" t="s">
        <v>519</v>
      </c>
      <c r="B4" s="57" t="s">
        <v>573</v>
      </c>
      <c r="C4" s="57" t="s">
        <v>574</v>
      </c>
      <c r="D4" s="57" t="s">
        <v>575</v>
      </c>
      <c r="E4" s="57" t="s">
        <v>576</v>
      </c>
      <c r="F4" s="57" t="s">
        <v>577</v>
      </c>
      <c r="G4" s="94" t="s">
        <v>75</v>
      </c>
      <c r="H4" s="95" t="s">
        <v>76</v>
      </c>
      <c r="I4" s="109"/>
      <c r="J4" s="109"/>
      <c r="K4" s="109"/>
      <c r="L4" s="109"/>
      <c r="M4" s="109"/>
      <c r="N4" s="109"/>
      <c r="O4" s="109"/>
      <c r="P4" s="109"/>
      <c r="Q4" s="109"/>
      <c r="R4" s="115"/>
      <c r="S4" s="95" t="s">
        <v>63</v>
      </c>
      <c r="T4" s="109"/>
      <c r="U4" s="109"/>
      <c r="V4" s="109"/>
      <c r="W4" s="109"/>
      <c r="X4" s="115"/>
    </row>
    <row r="5" ht="17.25" customHeight="1" spans="1:24">
      <c r="A5" s="57"/>
      <c r="B5" s="57"/>
      <c r="C5" s="57"/>
      <c r="D5" s="57"/>
      <c r="E5" s="57"/>
      <c r="F5" s="57"/>
      <c r="G5" s="96"/>
      <c r="H5" s="94" t="s">
        <v>77</v>
      </c>
      <c r="I5" s="110" t="s">
        <v>78</v>
      </c>
      <c r="J5" s="57" t="s">
        <v>79</v>
      </c>
      <c r="K5" s="57" t="s">
        <v>80</v>
      </c>
      <c r="L5" s="57" t="s">
        <v>81</v>
      </c>
      <c r="M5" s="57" t="s">
        <v>82</v>
      </c>
      <c r="N5" s="57"/>
      <c r="O5" s="57"/>
      <c r="P5" s="57"/>
      <c r="Q5" s="57"/>
      <c r="R5" s="57"/>
      <c r="S5" s="94" t="s">
        <v>77</v>
      </c>
      <c r="T5" s="94" t="s">
        <v>78</v>
      </c>
      <c r="U5" s="94" t="s">
        <v>79</v>
      </c>
      <c r="V5" s="94" t="s">
        <v>80</v>
      </c>
      <c r="W5" s="94" t="s">
        <v>81</v>
      </c>
      <c r="X5" s="94" t="s">
        <v>82</v>
      </c>
    </row>
    <row r="6" ht="42.75" customHeight="1" spans="1:24">
      <c r="A6" s="57"/>
      <c r="B6" s="57"/>
      <c r="C6" s="57"/>
      <c r="D6" s="57"/>
      <c r="E6" s="57"/>
      <c r="F6" s="57"/>
      <c r="G6" s="97"/>
      <c r="H6" s="97"/>
      <c r="I6" s="111"/>
      <c r="J6" s="57"/>
      <c r="K6" s="57"/>
      <c r="L6" s="57"/>
      <c r="M6" s="57" t="s">
        <v>77</v>
      </c>
      <c r="N6" s="57" t="s">
        <v>83</v>
      </c>
      <c r="O6" s="57" t="s">
        <v>84</v>
      </c>
      <c r="P6" s="57" t="s">
        <v>85</v>
      </c>
      <c r="Q6" s="57" t="s">
        <v>86</v>
      </c>
      <c r="R6" s="57" t="s">
        <v>87</v>
      </c>
      <c r="S6" s="97"/>
      <c r="T6" s="97"/>
      <c r="U6" s="97"/>
      <c r="V6" s="97"/>
      <c r="W6" s="97"/>
      <c r="X6" s="97"/>
    </row>
    <row r="7" ht="15" customHeight="1" spans="1:24">
      <c r="A7" s="117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7" t="s">
        <v>578</v>
      </c>
      <c r="H7" s="117" t="s">
        <v>579</v>
      </c>
      <c r="I7" s="117">
        <v>9</v>
      </c>
      <c r="J7" s="117">
        <v>10</v>
      </c>
      <c r="K7" s="117">
        <v>11</v>
      </c>
      <c r="L7" s="117">
        <v>12</v>
      </c>
      <c r="M7" s="117" t="s">
        <v>580</v>
      </c>
      <c r="N7" s="117">
        <v>14</v>
      </c>
      <c r="O7" s="117">
        <v>15</v>
      </c>
      <c r="P7" s="117">
        <v>16</v>
      </c>
      <c r="Q7" s="117">
        <v>17</v>
      </c>
      <c r="R7" s="117">
        <v>18</v>
      </c>
      <c r="S7" s="117" t="s">
        <v>333</v>
      </c>
      <c r="T7" s="117">
        <v>20</v>
      </c>
      <c r="U7" s="117">
        <v>21</v>
      </c>
      <c r="V7" s="117">
        <v>22</v>
      </c>
      <c r="W7" s="117">
        <v>23</v>
      </c>
      <c r="X7" s="117">
        <v>24</v>
      </c>
    </row>
    <row r="8" ht="21" customHeight="1" spans="1:24">
      <c r="A8" s="118" t="s">
        <v>93</v>
      </c>
      <c r="B8" s="119"/>
      <c r="C8" s="119"/>
      <c r="D8" s="119"/>
      <c r="E8" s="119"/>
      <c r="F8" s="120">
        <v>15300</v>
      </c>
      <c r="G8" s="120">
        <v>15300</v>
      </c>
      <c r="H8" s="120">
        <v>15300</v>
      </c>
      <c r="I8" s="120">
        <v>15300</v>
      </c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ht="21" customHeight="1" spans="1:24">
      <c r="A9" s="121" t="s">
        <v>0</v>
      </c>
      <c r="B9" s="122"/>
      <c r="C9" s="122"/>
      <c r="D9" s="122"/>
      <c r="E9" s="99"/>
      <c r="F9" s="120">
        <v>15300</v>
      </c>
      <c r="G9" s="120">
        <v>15300</v>
      </c>
      <c r="H9" s="120">
        <v>15300</v>
      </c>
      <c r="I9" s="120">
        <v>15300</v>
      </c>
      <c r="J9" s="120"/>
      <c r="K9" s="120"/>
      <c r="L9" s="120"/>
      <c r="M9" s="120"/>
      <c r="N9" s="120"/>
      <c r="O9" s="120"/>
      <c r="P9" s="120"/>
      <c r="Q9" s="120"/>
      <c r="R9" s="120"/>
      <c r="S9" s="123"/>
      <c r="T9" s="123"/>
      <c r="U9" s="123"/>
      <c r="V9" s="123"/>
      <c r="W9" s="123"/>
      <c r="X9" s="123"/>
    </row>
    <row r="10" ht="21" customHeight="1" spans="1:24">
      <c r="A10" s="122" t="s">
        <v>380</v>
      </c>
      <c r="B10" s="122" t="s">
        <v>581</v>
      </c>
      <c r="C10" s="122" t="s">
        <v>582</v>
      </c>
      <c r="D10" s="122" t="s">
        <v>583</v>
      </c>
      <c r="E10" s="99">
        <v>100</v>
      </c>
      <c r="F10" s="123">
        <v>15300</v>
      </c>
      <c r="G10" s="123">
        <v>15300</v>
      </c>
      <c r="H10" s="123">
        <v>15300</v>
      </c>
      <c r="I10" s="123">
        <v>15300</v>
      </c>
      <c r="J10" s="123"/>
      <c r="K10" s="123"/>
      <c r="L10" s="123"/>
      <c r="M10" s="123"/>
      <c r="N10" s="123"/>
      <c r="O10" s="123"/>
      <c r="P10" s="123"/>
      <c r="Q10" s="123"/>
      <c r="R10" s="123"/>
      <c r="S10" s="130"/>
      <c r="T10" s="130"/>
      <c r="U10" s="130"/>
      <c r="V10" s="130"/>
      <c r="W10" s="130"/>
      <c r="X10" s="130"/>
    </row>
    <row r="11" ht="21" customHeight="1" spans="1:24">
      <c r="A11" s="124" t="s">
        <v>248</v>
      </c>
      <c r="B11" s="125"/>
      <c r="C11" s="125"/>
      <c r="D11" s="125"/>
      <c r="E11" s="126"/>
      <c r="F11" s="120">
        <v>15300</v>
      </c>
      <c r="G11" s="120">
        <v>15300</v>
      </c>
      <c r="H11" s="120">
        <v>15300</v>
      </c>
      <c r="I11" s="120">
        <v>15300</v>
      </c>
      <c r="J11" s="127" t="s">
        <v>345</v>
      </c>
      <c r="K11" s="127" t="s">
        <v>345</v>
      </c>
      <c r="L11" s="127" t="s">
        <v>345</v>
      </c>
      <c r="M11" s="127"/>
      <c r="N11" s="127" t="s">
        <v>345</v>
      </c>
      <c r="O11" s="127" t="s">
        <v>345</v>
      </c>
      <c r="P11" s="127" t="s">
        <v>345</v>
      </c>
      <c r="Q11" s="127" t="s">
        <v>345</v>
      </c>
      <c r="R11" s="127" t="s">
        <v>345</v>
      </c>
      <c r="S11" s="127" t="s">
        <v>345</v>
      </c>
      <c r="T11" s="127" t="s">
        <v>345</v>
      </c>
      <c r="U11" s="127" t="s">
        <v>345</v>
      </c>
      <c r="V11" s="127"/>
      <c r="W11" s="127" t="s">
        <v>345</v>
      </c>
      <c r="X11" s="127" t="s">
        <v>345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X2"/>
    <mergeCell ref="A3:F3"/>
    <mergeCell ref="W3:X3"/>
    <mergeCell ref="H4:R4"/>
    <mergeCell ref="S4:X4"/>
    <mergeCell ref="M5:R5"/>
    <mergeCell ref="A8:E8"/>
    <mergeCell ref="A9:E9"/>
    <mergeCell ref="A11:E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11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D17" sqref="D17"/>
    </sheetView>
  </sheetViews>
  <sheetFormatPr defaultColWidth="8.71428571428571" defaultRowHeight="14.25" customHeight="1"/>
  <cols>
    <col min="1" max="1" width="29.5714285714286" style="89" customWidth="1"/>
    <col min="2" max="6" width="20.7142857142857" style="89" customWidth="1"/>
    <col min="7" max="10" width="10.1428571428571" style="25" customWidth="1"/>
    <col min="11" max="11" width="10.1428571428571" style="52" customWidth="1"/>
    <col min="12" max="22" width="10.1428571428571" style="25" customWidth="1"/>
    <col min="23" max="23" width="10.1428571428571" style="52" customWidth="1"/>
    <col min="24" max="24" width="10.1428571428571" style="25" customWidth="1"/>
    <col min="25" max="16384" width="8.71428571428571" style="52"/>
  </cols>
  <sheetData>
    <row r="1" s="49" customFormat="1" ht="13.5" customHeight="1" spans="1:24">
      <c r="A1" s="62"/>
      <c r="B1" s="62"/>
      <c r="C1" s="62"/>
      <c r="D1" s="62"/>
      <c r="E1" s="62"/>
      <c r="F1" s="62"/>
      <c r="G1" s="90"/>
      <c r="H1" s="90"/>
      <c r="I1" s="90"/>
      <c r="J1" s="90"/>
      <c r="K1" s="106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13"/>
      <c r="X1" s="113"/>
    </row>
    <row r="2" s="88" customFormat="1" ht="45" customHeight="1" spans="1:24">
      <c r="A2" s="91" t="s">
        <v>14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="50" customFormat="1" ht="26.1" customHeight="1" spans="1:24">
      <c r="A3" s="92" t="str">
        <f>"部门名称："&amp;封面!$A$2</f>
        <v>部门名称：鹤庆县龙开口镇人民政府</v>
      </c>
      <c r="B3" s="93"/>
      <c r="C3" s="93"/>
      <c r="D3" s="93"/>
      <c r="E3" s="93"/>
      <c r="F3" s="93"/>
      <c r="G3" s="67"/>
      <c r="H3" s="67"/>
      <c r="I3" s="67"/>
      <c r="J3" s="67"/>
      <c r="K3" s="108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114" t="s">
        <v>20</v>
      </c>
      <c r="X3" s="114"/>
    </row>
    <row r="4" ht="15.75" customHeight="1" spans="1:24">
      <c r="A4" s="57" t="s">
        <v>519</v>
      </c>
      <c r="B4" s="57" t="s">
        <v>584</v>
      </c>
      <c r="C4" s="57" t="s">
        <v>585</v>
      </c>
      <c r="D4" s="57" t="s">
        <v>586</v>
      </c>
      <c r="E4" s="57" t="s">
        <v>587</v>
      </c>
      <c r="F4" s="57" t="s">
        <v>588</v>
      </c>
      <c r="G4" s="94" t="s">
        <v>75</v>
      </c>
      <c r="H4" s="95" t="s">
        <v>76</v>
      </c>
      <c r="I4" s="109"/>
      <c r="J4" s="109"/>
      <c r="K4" s="109"/>
      <c r="L4" s="109"/>
      <c r="M4" s="109"/>
      <c r="N4" s="109"/>
      <c r="O4" s="109"/>
      <c r="P4" s="109"/>
      <c r="Q4" s="109"/>
      <c r="R4" s="115"/>
      <c r="S4" s="95" t="s">
        <v>63</v>
      </c>
      <c r="T4" s="109"/>
      <c r="U4" s="109"/>
      <c r="V4" s="109"/>
      <c r="W4" s="109"/>
      <c r="X4" s="115"/>
    </row>
    <row r="5" ht="17.25" customHeight="1" spans="1:24">
      <c r="A5" s="57"/>
      <c r="B5" s="57"/>
      <c r="C5" s="57"/>
      <c r="D5" s="57"/>
      <c r="E5" s="57"/>
      <c r="F5" s="57"/>
      <c r="G5" s="96"/>
      <c r="H5" s="94" t="s">
        <v>77</v>
      </c>
      <c r="I5" s="110" t="s">
        <v>78</v>
      </c>
      <c r="J5" s="57" t="s">
        <v>79</v>
      </c>
      <c r="K5" s="57" t="s">
        <v>80</v>
      </c>
      <c r="L5" s="57" t="s">
        <v>81</v>
      </c>
      <c r="M5" s="57" t="s">
        <v>82</v>
      </c>
      <c r="N5" s="57"/>
      <c r="O5" s="57"/>
      <c r="P5" s="57"/>
      <c r="Q5" s="57"/>
      <c r="R5" s="57"/>
      <c r="S5" s="94" t="s">
        <v>77</v>
      </c>
      <c r="T5" s="94" t="s">
        <v>78</v>
      </c>
      <c r="U5" s="94" t="s">
        <v>79</v>
      </c>
      <c r="V5" s="94" t="s">
        <v>80</v>
      </c>
      <c r="W5" s="94" t="s">
        <v>81</v>
      </c>
      <c r="X5" s="94" t="s">
        <v>82</v>
      </c>
    </row>
    <row r="6" ht="30" customHeight="1" spans="1:24">
      <c r="A6" s="57"/>
      <c r="B6" s="57"/>
      <c r="C6" s="57"/>
      <c r="D6" s="57"/>
      <c r="E6" s="57"/>
      <c r="F6" s="57"/>
      <c r="G6" s="97"/>
      <c r="H6" s="97"/>
      <c r="I6" s="111"/>
      <c r="J6" s="57"/>
      <c r="K6" s="57"/>
      <c r="L6" s="57"/>
      <c r="M6" s="57" t="s">
        <v>77</v>
      </c>
      <c r="N6" s="57" t="s">
        <v>83</v>
      </c>
      <c r="O6" s="57" t="s">
        <v>84</v>
      </c>
      <c r="P6" s="57" t="s">
        <v>85</v>
      </c>
      <c r="Q6" s="57" t="s">
        <v>86</v>
      </c>
      <c r="R6" s="57" t="s">
        <v>87</v>
      </c>
      <c r="S6" s="97"/>
      <c r="T6" s="97"/>
      <c r="U6" s="97"/>
      <c r="V6" s="97"/>
      <c r="W6" s="97"/>
      <c r="X6" s="97"/>
    </row>
    <row r="7" ht="15" customHeight="1" spans="1:24">
      <c r="A7" s="98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8" t="s">
        <v>578</v>
      </c>
      <c r="H7" s="98" t="s">
        <v>579</v>
      </c>
      <c r="I7" s="98">
        <v>9</v>
      </c>
      <c r="J7" s="98">
        <v>10</v>
      </c>
      <c r="K7" s="98">
        <v>11</v>
      </c>
      <c r="L7" s="98">
        <v>12</v>
      </c>
      <c r="M7" s="98" t="s">
        <v>580</v>
      </c>
      <c r="N7" s="98">
        <v>14</v>
      </c>
      <c r="O7" s="98">
        <v>15</v>
      </c>
      <c r="P7" s="98">
        <v>16</v>
      </c>
      <c r="Q7" s="98">
        <v>17</v>
      </c>
      <c r="R7" s="98">
        <v>18</v>
      </c>
      <c r="S7" s="98" t="s">
        <v>333</v>
      </c>
      <c r="T7" s="98">
        <v>20</v>
      </c>
      <c r="U7" s="98">
        <v>21</v>
      </c>
      <c r="V7" s="98">
        <v>22</v>
      </c>
      <c r="W7" s="98">
        <v>23</v>
      </c>
      <c r="X7" s="98">
        <v>24</v>
      </c>
    </row>
    <row r="8" ht="22.5" customHeight="1" spans="1:24">
      <c r="A8" s="99" t="s">
        <v>589</v>
      </c>
      <c r="B8" s="100"/>
      <c r="C8" s="100"/>
      <c r="D8" s="100"/>
      <c r="E8" s="100"/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</row>
    <row r="9" ht="22.5" customHeight="1" spans="1:24">
      <c r="A9" s="100"/>
      <c r="B9" s="102"/>
      <c r="C9" s="102"/>
      <c r="D9" s="102"/>
      <c r="E9" s="102"/>
      <c r="F9" s="102"/>
      <c r="G9" s="101" t="s">
        <v>345</v>
      </c>
      <c r="H9" s="101" t="s">
        <v>345</v>
      </c>
      <c r="I9" s="101" t="s">
        <v>345</v>
      </c>
      <c r="J9" s="101" t="s">
        <v>345</v>
      </c>
      <c r="K9" s="101" t="s">
        <v>345</v>
      </c>
      <c r="L9" s="101" t="s">
        <v>345</v>
      </c>
      <c r="M9" s="101" t="s">
        <v>345</v>
      </c>
      <c r="N9" s="101" t="s">
        <v>345</v>
      </c>
      <c r="O9" s="101"/>
      <c r="P9" s="101"/>
      <c r="Q9" s="101"/>
      <c r="R9" s="101"/>
      <c r="S9" s="101"/>
      <c r="T9" s="101"/>
      <c r="U9" s="101"/>
      <c r="V9" s="101"/>
      <c r="W9" s="101" t="s">
        <v>345</v>
      </c>
      <c r="X9" s="101" t="s">
        <v>345</v>
      </c>
    </row>
    <row r="10" ht="22.5" customHeight="1" spans="1:24">
      <c r="A10" s="103" t="s">
        <v>248</v>
      </c>
      <c r="B10" s="103"/>
      <c r="C10" s="103"/>
      <c r="D10" s="103"/>
      <c r="E10" s="103"/>
      <c r="F10" s="103"/>
      <c r="G10" s="104"/>
      <c r="H10" s="104"/>
      <c r="I10" s="104"/>
      <c r="J10" s="104"/>
      <c r="K10" s="112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12"/>
      <c r="X10" s="104"/>
    </row>
    <row r="11" ht="22.5" customHeight="1" spans="1:2">
      <c r="A11" s="24" t="s">
        <v>590</v>
      </c>
      <c r="B11" s="105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P9"/>
  <sheetViews>
    <sheetView showZeros="0" tabSelected="1" view="pageBreakPreview" zoomScaleNormal="100" workbookViewId="0">
      <pane xSplit="1" ySplit="6" topLeftCell="E7" activePane="bottomRight" state="frozen"/>
      <selection/>
      <selection pane="topRight"/>
      <selection pane="bottomLeft"/>
      <selection pane="bottomRight" activeCell="H7" sqref="H7:P7"/>
    </sheetView>
  </sheetViews>
  <sheetFormatPr defaultColWidth="9.14285714285714" defaultRowHeight="14.25" customHeight="1"/>
  <cols>
    <col min="1" max="1" width="37.7142857142857" style="25" customWidth="1"/>
    <col min="2" max="2" width="29.2857142857143" style="25" customWidth="1"/>
    <col min="3" max="6" width="13.4285714285714" style="25" customWidth="1"/>
    <col min="7" max="7" width="11.2857142857143" style="25" customWidth="1"/>
    <col min="8" max="16" width="10.2857142857143" style="25" customWidth="1"/>
    <col min="17" max="16384" width="9.14285714285714" style="52"/>
  </cols>
  <sheetData>
    <row r="1" s="49" customFormat="1" ht="13.5" customHeight="1" spans="1:16">
      <c r="A1" s="62"/>
      <c r="B1" s="62"/>
      <c r="C1" s="62"/>
      <c r="D1" s="62"/>
      <c r="E1" s="63"/>
      <c r="F1" s="63"/>
      <c r="G1" s="63"/>
      <c r="H1" s="64"/>
      <c r="I1" s="64"/>
      <c r="J1" s="64"/>
      <c r="K1" s="64"/>
      <c r="L1" s="64"/>
      <c r="M1" s="64"/>
      <c r="N1" s="64"/>
      <c r="O1" s="64"/>
      <c r="P1" s="64"/>
    </row>
    <row r="2" s="49" customFormat="1" ht="35.1" customHeight="1" spans="1:16">
      <c r="A2" s="65" t="s">
        <v>15</v>
      </c>
      <c r="B2" s="65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="50" customFormat="1" ht="24" customHeight="1" spans="1:16">
      <c r="A3" s="66" t="str">
        <f>"部门名称："&amp;封面!$A$2</f>
        <v>部门名称：鹤庆县龙开口镇人民政府</v>
      </c>
      <c r="B3" s="66"/>
      <c r="C3" s="67"/>
      <c r="D3" s="67"/>
      <c r="E3" s="67"/>
      <c r="F3" s="68"/>
      <c r="G3" s="68"/>
      <c r="H3" s="69"/>
      <c r="I3" s="69"/>
      <c r="J3" s="69"/>
      <c r="K3" s="69"/>
      <c r="L3" s="69"/>
      <c r="M3" s="86"/>
      <c r="N3" s="86"/>
      <c r="O3" s="87" t="s">
        <v>20</v>
      </c>
      <c r="P3" s="87"/>
    </row>
    <row r="4" ht="19.5" customHeight="1" spans="1:16">
      <c r="A4" s="58" t="s">
        <v>519</v>
      </c>
      <c r="B4" s="70" t="s">
        <v>283</v>
      </c>
      <c r="C4" s="58" t="s">
        <v>591</v>
      </c>
      <c r="D4" s="58"/>
      <c r="E4" s="58"/>
      <c r="F4" s="58"/>
      <c r="G4" s="71" t="s">
        <v>592</v>
      </c>
      <c r="H4" s="72"/>
      <c r="I4" s="72"/>
      <c r="J4" s="72"/>
      <c r="K4" s="72"/>
      <c r="L4" s="72"/>
      <c r="M4" s="72"/>
      <c r="N4" s="72"/>
      <c r="O4" s="72"/>
      <c r="P4" s="72"/>
    </row>
    <row r="5" ht="40.5" customHeight="1" spans="1:16">
      <c r="A5" s="58"/>
      <c r="B5" s="73"/>
      <c r="C5" s="58" t="s">
        <v>75</v>
      </c>
      <c r="D5" s="57" t="s">
        <v>78</v>
      </c>
      <c r="E5" s="57" t="s">
        <v>79</v>
      </c>
      <c r="F5" s="57" t="s">
        <v>80</v>
      </c>
      <c r="G5" s="74" t="s">
        <v>75</v>
      </c>
      <c r="H5" s="75" t="s">
        <v>593</v>
      </c>
      <c r="I5" s="75" t="s">
        <v>594</v>
      </c>
      <c r="J5" s="75" t="s">
        <v>595</v>
      </c>
      <c r="K5" s="75" t="s">
        <v>596</v>
      </c>
      <c r="L5" s="75" t="s">
        <v>597</v>
      </c>
      <c r="M5" s="75" t="s">
        <v>598</v>
      </c>
      <c r="N5" s="75" t="s">
        <v>599</v>
      </c>
      <c r="O5" s="75" t="s">
        <v>93</v>
      </c>
      <c r="P5" s="75" t="s">
        <v>600</v>
      </c>
    </row>
    <row r="6" ht="19.5" customHeight="1" spans="1:16">
      <c r="A6" s="76">
        <v>1</v>
      </c>
      <c r="B6" s="76">
        <v>2</v>
      </c>
      <c r="C6" s="76" t="s">
        <v>601</v>
      </c>
      <c r="D6" s="77">
        <v>4</v>
      </c>
      <c r="E6" s="76">
        <v>5</v>
      </c>
      <c r="F6" s="76">
        <v>6</v>
      </c>
      <c r="G6" s="78" t="s">
        <v>602</v>
      </c>
      <c r="H6" s="77">
        <v>8</v>
      </c>
      <c r="I6" s="77">
        <v>9</v>
      </c>
      <c r="J6" s="77">
        <v>10</v>
      </c>
      <c r="K6" s="77">
        <v>11</v>
      </c>
      <c r="L6" s="77">
        <v>12</v>
      </c>
      <c r="M6" s="77">
        <v>13</v>
      </c>
      <c r="N6" s="77">
        <v>14</v>
      </c>
      <c r="O6" s="77">
        <v>15</v>
      </c>
      <c r="P6" s="77">
        <v>16</v>
      </c>
    </row>
    <row r="7" s="52" customFormat="1" ht="19.5" customHeight="1" spans="1:16">
      <c r="A7" s="19" t="s">
        <v>589</v>
      </c>
      <c r="B7" s="79"/>
      <c r="C7" s="80" t="s">
        <v>345</v>
      </c>
      <c r="D7" s="80" t="s">
        <v>345</v>
      </c>
      <c r="E7" s="81" t="s">
        <v>345</v>
      </c>
      <c r="F7" s="81" t="s">
        <v>345</v>
      </c>
      <c r="G7" s="81"/>
      <c r="H7" s="80" t="s">
        <v>345</v>
      </c>
      <c r="I7" s="80" t="s">
        <v>345</v>
      </c>
      <c r="J7" s="80" t="s">
        <v>345</v>
      </c>
      <c r="K7" s="80" t="s">
        <v>345</v>
      </c>
      <c r="L7" s="80" t="s">
        <v>345</v>
      </c>
      <c r="M7" s="80" t="s">
        <v>345</v>
      </c>
      <c r="N7" s="80" t="s">
        <v>345</v>
      </c>
      <c r="O7" s="80" t="s">
        <v>345</v>
      </c>
      <c r="P7" s="80" t="s">
        <v>345</v>
      </c>
    </row>
    <row r="8" s="52" customFormat="1" ht="19.5" customHeight="1" spans="1:16">
      <c r="A8" s="82"/>
      <c r="B8" s="83"/>
      <c r="C8" s="84"/>
      <c r="D8" s="84"/>
      <c r="E8" s="85"/>
      <c r="F8" s="85"/>
      <c r="G8" s="85"/>
      <c r="H8" s="84"/>
      <c r="I8" s="84"/>
      <c r="J8" s="84"/>
      <c r="K8" s="84"/>
      <c r="L8" s="84"/>
      <c r="M8" s="84"/>
      <c r="N8" s="84"/>
      <c r="O8" s="84"/>
      <c r="P8" s="84"/>
    </row>
    <row r="9" s="52" customFormat="1" ht="20.25" customHeight="1" spans="1:16">
      <c r="A9" s="51" t="s">
        <v>590</v>
      </c>
      <c r="B9" s="51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</sheetData>
  <sheetProtection formatCells="0" formatColumns="0" formatRows="0" insertRows="0" insertColumns="0" insertHyperlinks="0" deleteColumns="0" deleteRows="0" sort="0" autoFilter="0" pivotTables="0"/>
  <mergeCells count="7">
    <mergeCell ref="A2:P2"/>
    <mergeCell ref="A3:L3"/>
    <mergeCell ref="O3:P3"/>
    <mergeCell ref="C4:F4"/>
    <mergeCell ref="G4:P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63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G23" sqref="G23"/>
    </sheetView>
  </sheetViews>
  <sheetFormatPr defaultColWidth="9.14285714285714" defaultRowHeight="12" outlineLevelRow="7"/>
  <cols>
    <col min="1" max="1" width="28.1428571428571" style="51" customWidth="1"/>
    <col min="2" max="2" width="17.7142857142857" style="51" customWidth="1"/>
    <col min="3" max="3" width="29" style="51" customWidth="1"/>
    <col min="4" max="6" width="17.7142857142857" style="51" customWidth="1"/>
    <col min="7" max="7" width="17.7142857142857" style="52" customWidth="1"/>
    <col min="8" max="8" width="17.7142857142857" style="51" customWidth="1"/>
    <col min="9" max="10" width="17.7142857142857" style="52" customWidth="1"/>
    <col min="11" max="11" width="17.7142857142857" style="51" customWidth="1"/>
    <col min="12" max="16384" width="9.14285714285714" style="52"/>
  </cols>
  <sheetData>
    <row r="1" s="49" customFormat="1" customHeight="1" spans="1:11">
      <c r="A1" s="53"/>
      <c r="B1" s="53"/>
      <c r="C1" s="53"/>
      <c r="D1" s="53"/>
      <c r="E1" s="53"/>
      <c r="F1" s="53"/>
      <c r="H1" s="53"/>
      <c r="K1" s="61"/>
    </row>
    <row r="2" s="49" customFormat="1" ht="36" customHeight="1" spans="1:11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0" customFormat="1" ht="24" customHeight="1" spans="1:11">
      <c r="A3" s="55" t="str">
        <f>"部门名称："&amp;封面!$A$2</f>
        <v>部门名称：鹤庆县龙开口镇人民政府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519</v>
      </c>
      <c r="B4" s="57" t="s">
        <v>310</v>
      </c>
      <c r="C4" s="57" t="s">
        <v>520</v>
      </c>
      <c r="D4" s="57" t="s">
        <v>521</v>
      </c>
      <c r="E4" s="57" t="s">
        <v>522</v>
      </c>
      <c r="F4" s="57" t="s">
        <v>523</v>
      </c>
      <c r="G4" s="58" t="s">
        <v>524</v>
      </c>
      <c r="H4" s="57" t="s">
        <v>525</v>
      </c>
      <c r="I4" s="58" t="s">
        <v>526</v>
      </c>
      <c r="J4" s="58" t="s">
        <v>527</v>
      </c>
      <c r="K4" s="57" t="s">
        <v>528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19" t="s">
        <v>589</v>
      </c>
      <c r="B6" s="19"/>
      <c r="C6" s="19"/>
      <c r="D6" s="19"/>
      <c r="E6" s="19"/>
      <c r="F6" s="19"/>
      <c r="G6" s="59"/>
      <c r="H6" s="19"/>
      <c r="I6" s="59"/>
      <c r="J6" s="59"/>
      <c r="K6" s="19"/>
    </row>
    <row r="7" ht="30" customHeight="1" spans="1:11">
      <c r="A7" s="60"/>
      <c r="B7" s="60"/>
      <c r="C7" s="19"/>
      <c r="D7" s="19"/>
      <c r="E7" s="19"/>
      <c r="F7" s="19"/>
      <c r="G7" s="59"/>
      <c r="H7" s="19"/>
      <c r="I7" s="59"/>
      <c r="J7" s="59"/>
      <c r="K7" s="19"/>
    </row>
    <row r="8" ht="17.25" customHeight="1" spans="1:3">
      <c r="A8" s="51" t="s">
        <v>590</v>
      </c>
      <c r="C8" s="25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11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C7" sqref="C7"/>
    </sheetView>
  </sheetViews>
  <sheetFormatPr defaultColWidth="9.14285714285714" defaultRowHeight="12" outlineLevelCol="7"/>
  <cols>
    <col min="1" max="5" width="31.4285714285714" style="1" customWidth="1"/>
    <col min="6" max="8" width="16.7142857142857" style="1" customWidth="1"/>
    <col min="9" max="16384" width="9.14285714285714" style="1"/>
  </cols>
  <sheetData>
    <row r="1" s="33" customFormat="1" spans="8:8">
      <c r="H1" s="34"/>
    </row>
    <row r="2" s="33" customFormat="1" ht="27" spans="1:8">
      <c r="A2" s="35" t="s">
        <v>17</v>
      </c>
      <c r="B2" s="35"/>
      <c r="C2" s="35"/>
      <c r="D2" s="35"/>
      <c r="E2" s="35"/>
      <c r="F2" s="35"/>
      <c r="G2" s="35"/>
      <c r="H2" s="35"/>
    </row>
    <row r="3" s="33" customFormat="1" ht="24" customHeight="1" spans="1:8">
      <c r="A3" s="36" t="str">
        <f>"部门名称："&amp;封面!$A$2</f>
        <v>部门名称：鹤庆县龙开口镇人民政府</v>
      </c>
      <c r="B3" s="36"/>
      <c r="G3" s="37" t="s">
        <v>20</v>
      </c>
      <c r="H3" s="37"/>
    </row>
    <row r="4" ht="18" customHeight="1" spans="1:8">
      <c r="A4" s="38" t="s">
        <v>309</v>
      </c>
      <c r="B4" s="38" t="s">
        <v>603</v>
      </c>
      <c r="C4" s="38" t="s">
        <v>604</v>
      </c>
      <c r="D4" s="38" t="s">
        <v>605</v>
      </c>
      <c r="E4" s="38" t="s">
        <v>606</v>
      </c>
      <c r="F4" s="38" t="s">
        <v>607</v>
      </c>
      <c r="G4" s="38"/>
      <c r="H4" s="38"/>
    </row>
    <row r="5" ht="18" customHeight="1" spans="1:8">
      <c r="A5" s="38"/>
      <c r="B5" s="38"/>
      <c r="C5" s="38"/>
      <c r="D5" s="38"/>
      <c r="E5" s="38"/>
      <c r="F5" s="39" t="s">
        <v>576</v>
      </c>
      <c r="G5" s="39" t="s">
        <v>608</v>
      </c>
      <c r="H5" s="39" t="s">
        <v>609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30" customHeight="1" spans="1:8">
      <c r="A7" s="41" t="s">
        <v>589</v>
      </c>
      <c r="B7" s="42"/>
      <c r="C7" s="42"/>
      <c r="D7" s="42"/>
      <c r="E7" s="42"/>
      <c r="F7" s="43"/>
      <c r="G7" s="43"/>
      <c r="H7" s="44"/>
    </row>
    <row r="8" ht="30" customHeight="1" spans="1:8">
      <c r="A8" s="45"/>
      <c r="B8" s="45"/>
      <c r="C8" s="42"/>
      <c r="D8" s="42"/>
      <c r="E8" s="42"/>
      <c r="F8" s="43"/>
      <c r="G8" s="43"/>
      <c r="H8" s="44"/>
    </row>
    <row r="9" ht="30" customHeight="1" spans="1:8">
      <c r="A9" s="45"/>
      <c r="B9" s="45"/>
      <c r="C9" s="42"/>
      <c r="D9" s="42"/>
      <c r="E9" s="42"/>
      <c r="F9" s="43"/>
      <c r="G9" s="43"/>
      <c r="H9" s="44"/>
    </row>
    <row r="10" ht="30" customHeight="1" spans="1:8">
      <c r="A10" s="46" t="s">
        <v>75</v>
      </c>
      <c r="B10" s="47"/>
      <c r="C10" s="47"/>
      <c r="D10" s="47"/>
      <c r="E10" s="47"/>
      <c r="F10" s="47"/>
      <c r="G10" s="48"/>
      <c r="H10" s="44"/>
    </row>
    <row r="11" ht="22.5" customHeight="1" spans="1:2">
      <c r="A11" s="24" t="s">
        <v>590</v>
      </c>
      <c r="B11" s="25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10:G10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11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18" sqref="E18"/>
    </sheetView>
  </sheetViews>
  <sheetFormatPr defaultColWidth="9.14285714285714" defaultRowHeight="14.25" customHeight="1"/>
  <cols>
    <col min="1" max="1" width="18.2857142857143" style="2" customWidth="1"/>
    <col min="2" max="2" width="31.847619047619" style="2" customWidth="1"/>
    <col min="3" max="3" width="23.847619047619" style="2" customWidth="1"/>
    <col min="4" max="4" width="15.1428571428571" style="2" customWidth="1"/>
    <col min="5" max="5" width="17.7142857142857" style="2" customWidth="1"/>
    <col min="6" max="6" width="15.1428571428571" style="2" customWidth="1"/>
    <col min="7" max="7" width="17.7142857142857" style="2" customWidth="1"/>
    <col min="8" max="11" width="15.4285714285714" style="2" customWidth="1"/>
    <col min="12" max="16384" width="9.14285714285714" style="2"/>
  </cols>
  <sheetData>
    <row r="1" ht="13.5" customHeight="1" spans="4:11">
      <c r="D1" s="3"/>
      <c r="E1" s="3"/>
      <c r="F1" s="3"/>
      <c r="G1" s="3"/>
      <c r="H1" s="4"/>
      <c r="I1" s="4"/>
      <c r="J1" s="4"/>
      <c r="K1" s="5"/>
    </row>
    <row r="2" ht="27" customHeight="1" spans="1:11">
      <c r="A2" s="6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2.5" customHeight="1" spans="1:11">
      <c r="A3" s="7" t="str">
        <f>"部门名称："&amp;封面!$A$2</f>
        <v>部门名称：鹤庆县龙开口镇人民政府</v>
      </c>
      <c r="B3" s="8"/>
      <c r="C3" s="8"/>
      <c r="D3" s="8"/>
      <c r="E3" s="8"/>
      <c r="F3" s="8"/>
      <c r="G3" s="8"/>
      <c r="H3" s="8"/>
      <c r="I3" s="8"/>
      <c r="J3" s="8"/>
      <c r="K3" s="10" t="s">
        <v>20</v>
      </c>
    </row>
    <row r="4" ht="35.25" customHeight="1" spans="1:11">
      <c r="A4" s="11" t="s">
        <v>423</v>
      </c>
      <c r="B4" s="11" t="s">
        <v>311</v>
      </c>
      <c r="C4" s="11" t="s">
        <v>424</v>
      </c>
      <c r="D4" s="12" t="s">
        <v>312</v>
      </c>
      <c r="E4" s="12" t="s">
        <v>313</v>
      </c>
      <c r="F4" s="12" t="s">
        <v>425</v>
      </c>
      <c r="G4" s="12" t="s">
        <v>426</v>
      </c>
      <c r="H4" s="13" t="s">
        <v>610</v>
      </c>
      <c r="I4" s="13"/>
      <c r="J4" s="13"/>
      <c r="K4" s="13"/>
    </row>
    <row r="5" ht="35.25" customHeight="1" spans="1:11">
      <c r="A5" s="11"/>
      <c r="B5" s="11"/>
      <c r="C5" s="11"/>
      <c r="D5" s="12"/>
      <c r="E5" s="12"/>
      <c r="F5" s="12"/>
      <c r="G5" s="12"/>
      <c r="H5" s="13" t="s">
        <v>75</v>
      </c>
      <c r="I5" s="12" t="s">
        <v>78</v>
      </c>
      <c r="J5" s="12" t="s">
        <v>79</v>
      </c>
      <c r="K5" s="12" t="s">
        <v>80</v>
      </c>
    </row>
    <row r="6" ht="15.95" customHeight="1" spans="1:11">
      <c r="A6" s="26">
        <v>1</v>
      </c>
      <c r="B6" s="26">
        <v>2</v>
      </c>
      <c r="C6" s="26">
        <v>3</v>
      </c>
      <c r="D6" s="26">
        <v>4</v>
      </c>
      <c r="E6" s="26">
        <v>5</v>
      </c>
      <c r="F6" s="26">
        <v>6</v>
      </c>
      <c r="G6" s="26">
        <v>7</v>
      </c>
      <c r="H6" s="26">
        <v>8</v>
      </c>
      <c r="I6" s="26">
        <v>9</v>
      </c>
      <c r="J6" s="32">
        <v>10</v>
      </c>
      <c r="K6" s="32">
        <v>11</v>
      </c>
    </row>
    <row r="7" ht="35.25" customHeight="1" spans="1:11">
      <c r="A7" s="27" t="s">
        <v>589</v>
      </c>
      <c r="B7" s="28" t="s">
        <v>345</v>
      </c>
      <c r="C7" s="27"/>
      <c r="D7" s="27"/>
      <c r="E7" s="27"/>
      <c r="F7" s="27"/>
      <c r="G7" s="27"/>
      <c r="H7" s="29" t="s">
        <v>345</v>
      </c>
      <c r="I7" s="29" t="s">
        <v>345</v>
      </c>
      <c r="J7" s="29" t="s">
        <v>345</v>
      </c>
      <c r="K7" s="29"/>
    </row>
    <row r="8" ht="35.25" customHeight="1" spans="1:11">
      <c r="A8" s="27"/>
      <c r="B8" s="28"/>
      <c r="C8" s="27"/>
      <c r="D8" s="27"/>
      <c r="E8" s="27"/>
      <c r="F8" s="27"/>
      <c r="G8" s="27"/>
      <c r="H8" s="29"/>
      <c r="I8" s="29"/>
      <c r="J8" s="29"/>
      <c r="K8" s="29"/>
    </row>
    <row r="9" ht="35.25" customHeight="1" spans="1:11">
      <c r="A9" s="28" t="s">
        <v>345</v>
      </c>
      <c r="B9" s="28" t="s">
        <v>345</v>
      </c>
      <c r="C9" s="28" t="s">
        <v>345</v>
      </c>
      <c r="D9" s="28" t="s">
        <v>345</v>
      </c>
      <c r="E9" s="28" t="s">
        <v>345</v>
      </c>
      <c r="F9" s="28" t="s">
        <v>345</v>
      </c>
      <c r="G9" s="28" t="s">
        <v>345</v>
      </c>
      <c r="H9" s="23" t="s">
        <v>345</v>
      </c>
      <c r="I9" s="23" t="s">
        <v>345</v>
      </c>
      <c r="J9" s="23" t="s">
        <v>345</v>
      </c>
      <c r="K9" s="23"/>
    </row>
    <row r="10" ht="35.25" customHeight="1" spans="1:11">
      <c r="A10" s="30" t="s">
        <v>248</v>
      </c>
      <c r="B10" s="31"/>
      <c r="C10" s="31"/>
      <c r="D10" s="31"/>
      <c r="E10" s="31"/>
      <c r="F10" s="31"/>
      <c r="G10" s="31"/>
      <c r="H10" s="23" t="s">
        <v>345</v>
      </c>
      <c r="I10" s="23" t="s">
        <v>345</v>
      </c>
      <c r="J10" s="23" t="s">
        <v>345</v>
      </c>
      <c r="K10" s="23"/>
    </row>
    <row r="11" s="1" customFormat="1" ht="29.25" customHeight="1" spans="1:2">
      <c r="A11" s="24" t="s">
        <v>590</v>
      </c>
      <c r="B11" s="25"/>
    </row>
  </sheetData>
  <mergeCells count="10">
    <mergeCell ref="A2:K2"/>
    <mergeCell ref="H4:K4"/>
    <mergeCell ref="A10:G10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19"/>
  <sheetViews>
    <sheetView showZeros="0" view="pageBreakPreview" zoomScaleNormal="100" workbookViewId="0">
      <pane xSplit="1" ySplit="6" topLeftCell="B16" activePane="bottomRight" state="frozen"/>
      <selection/>
      <selection pane="topRight"/>
      <selection pane="bottomLeft"/>
      <selection pane="bottomRight" activeCell="F15" sqref="F15"/>
    </sheetView>
  </sheetViews>
  <sheetFormatPr defaultColWidth="9.14285714285714" defaultRowHeight="14.25" customHeight="1" outlineLevelCol="6"/>
  <cols>
    <col min="1" max="7" width="25.4285714285714" style="2" customWidth="1"/>
    <col min="8" max="16384" width="9.14285714285714" style="2"/>
  </cols>
  <sheetData>
    <row r="1" ht="13.5" customHeight="1" spans="4:7">
      <c r="D1" s="3"/>
      <c r="E1" s="4"/>
      <c r="F1" s="4"/>
      <c r="G1" s="5"/>
    </row>
    <row r="2" ht="27" customHeight="1" spans="1:7">
      <c r="A2" s="6" t="s">
        <v>19</v>
      </c>
      <c r="B2" s="6"/>
      <c r="C2" s="6"/>
      <c r="D2" s="6"/>
      <c r="E2" s="6"/>
      <c r="F2" s="6"/>
      <c r="G2" s="6"/>
    </row>
    <row r="3" ht="24" customHeight="1" spans="1:7">
      <c r="A3" s="7" t="str">
        <f>"部门名称："&amp;封面!$A$2</f>
        <v>部门名称：鹤庆县龙开口镇人民政府</v>
      </c>
      <c r="B3" s="8"/>
      <c r="C3" s="8"/>
      <c r="D3" s="8"/>
      <c r="E3" s="9"/>
      <c r="F3" s="9"/>
      <c r="G3" s="10" t="s">
        <v>20</v>
      </c>
    </row>
    <row r="4" ht="31.5" customHeight="1" spans="1:7">
      <c r="A4" s="11" t="s">
        <v>309</v>
      </c>
      <c r="B4" s="11" t="s">
        <v>423</v>
      </c>
      <c r="C4" s="11" t="s">
        <v>311</v>
      </c>
      <c r="D4" s="12" t="s">
        <v>611</v>
      </c>
      <c r="E4" s="13" t="s">
        <v>78</v>
      </c>
      <c r="F4" s="13"/>
      <c r="G4" s="13"/>
    </row>
    <row r="5" ht="31.5" customHeight="1" spans="1:7">
      <c r="A5" s="11"/>
      <c r="B5" s="11"/>
      <c r="C5" s="11"/>
      <c r="D5" s="12"/>
      <c r="E5" s="13" t="s">
        <v>612</v>
      </c>
      <c r="F5" s="12" t="s">
        <v>613</v>
      </c>
      <c r="G5" s="12" t="s">
        <v>614</v>
      </c>
    </row>
    <row r="6" ht="15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ht="31.5" customHeight="1" spans="1:7">
      <c r="A7" s="15" t="s">
        <v>93</v>
      </c>
      <c r="B7" s="16"/>
      <c r="C7" s="16"/>
      <c r="D7" s="16"/>
      <c r="E7" s="17">
        <v>5120200</v>
      </c>
      <c r="F7" s="17"/>
      <c r="G7" s="18"/>
    </row>
    <row r="8" ht="31.5" customHeight="1" spans="1:7">
      <c r="A8" s="19" t="s">
        <v>0</v>
      </c>
      <c r="B8" s="16"/>
      <c r="C8" s="16"/>
      <c r="D8" s="16"/>
      <c r="E8" s="17">
        <v>5120200</v>
      </c>
      <c r="F8" s="17"/>
      <c r="G8" s="18"/>
    </row>
    <row r="9" ht="31.5" customHeight="1" spans="1:7">
      <c r="A9" s="20"/>
      <c r="B9" s="16" t="s">
        <v>432</v>
      </c>
      <c r="C9" s="16" t="s">
        <v>451</v>
      </c>
      <c r="D9" s="16" t="s">
        <v>615</v>
      </c>
      <c r="E9" s="17">
        <v>62000</v>
      </c>
      <c r="F9" s="17"/>
      <c r="G9" s="18"/>
    </row>
    <row r="10" ht="31.5" customHeight="1" spans="1:7">
      <c r="A10" s="20"/>
      <c r="B10" s="16" t="s">
        <v>510</v>
      </c>
      <c r="C10" s="16" t="s">
        <v>512</v>
      </c>
      <c r="D10" s="16" t="s">
        <v>615</v>
      </c>
      <c r="E10" s="17">
        <v>4598200</v>
      </c>
      <c r="F10" s="17"/>
      <c r="G10" s="18"/>
    </row>
    <row r="11" ht="31.5" customHeight="1" spans="1:7">
      <c r="A11" s="20"/>
      <c r="B11" s="16" t="s">
        <v>432</v>
      </c>
      <c r="C11" s="16" t="s">
        <v>443</v>
      </c>
      <c r="D11" s="16" t="s">
        <v>615</v>
      </c>
      <c r="E11" s="17">
        <v>10000</v>
      </c>
      <c r="F11" s="17"/>
      <c r="G11" s="18"/>
    </row>
    <row r="12" ht="31.5" customHeight="1" spans="1:7">
      <c r="A12" s="20"/>
      <c r="B12" s="16" t="s">
        <v>432</v>
      </c>
      <c r="C12" s="16" t="s">
        <v>445</v>
      </c>
      <c r="D12" s="16" t="s">
        <v>615</v>
      </c>
      <c r="E12" s="17">
        <v>12000</v>
      </c>
      <c r="F12" s="17"/>
      <c r="G12" s="18"/>
    </row>
    <row r="13" ht="31.5" customHeight="1" spans="1:7">
      <c r="A13" s="19"/>
      <c r="B13" s="19" t="s">
        <v>432</v>
      </c>
      <c r="C13" s="19" t="s">
        <v>449</v>
      </c>
      <c r="D13" s="16" t="s">
        <v>615</v>
      </c>
      <c r="E13" s="17">
        <v>27000</v>
      </c>
      <c r="F13" s="17"/>
      <c r="G13" s="18"/>
    </row>
    <row r="14" ht="31.5" customHeight="1" spans="1:7">
      <c r="A14" s="19"/>
      <c r="B14" s="19" t="s">
        <v>432</v>
      </c>
      <c r="C14" s="19" t="s">
        <v>447</v>
      </c>
      <c r="D14" s="16" t="s">
        <v>615</v>
      </c>
      <c r="E14" s="17">
        <v>26000</v>
      </c>
      <c r="F14" s="17"/>
      <c r="G14" s="18"/>
    </row>
    <row r="15" ht="31.5" customHeight="1" spans="1:7">
      <c r="A15" s="20"/>
      <c r="B15" s="16" t="s">
        <v>432</v>
      </c>
      <c r="C15" s="16" t="s">
        <v>436</v>
      </c>
      <c r="D15" s="16" t="s">
        <v>615</v>
      </c>
      <c r="E15" s="17">
        <v>362000</v>
      </c>
      <c r="F15" s="17"/>
      <c r="G15" s="18"/>
    </row>
    <row r="16" ht="31.5" customHeight="1" spans="1:7">
      <c r="A16" s="19"/>
      <c r="B16" s="19" t="s">
        <v>432</v>
      </c>
      <c r="C16" s="19" t="s">
        <v>441</v>
      </c>
      <c r="D16" s="16" t="s">
        <v>615</v>
      </c>
      <c r="E16" s="17">
        <v>3000</v>
      </c>
      <c r="F16" s="17"/>
      <c r="G16" s="18"/>
    </row>
    <row r="17" ht="31.5" customHeight="1" spans="1:7">
      <c r="A17" s="19"/>
      <c r="B17" s="19" t="s">
        <v>437</v>
      </c>
      <c r="C17" s="19" t="s">
        <v>439</v>
      </c>
      <c r="D17" s="16" t="s">
        <v>615</v>
      </c>
      <c r="E17" s="17">
        <v>20000</v>
      </c>
      <c r="F17" s="17"/>
      <c r="G17" s="18"/>
    </row>
    <row r="18" ht="31.5" customHeight="1" spans="1:7">
      <c r="A18" s="21" t="s">
        <v>75</v>
      </c>
      <c r="B18" s="22" t="s">
        <v>345</v>
      </c>
      <c r="C18" s="22"/>
      <c r="D18" s="22"/>
      <c r="E18" s="23">
        <v>5120200</v>
      </c>
      <c r="F18" s="23" t="s">
        <v>345</v>
      </c>
      <c r="G18" s="23" t="s">
        <v>345</v>
      </c>
    </row>
    <row r="19" s="1" customFormat="1" ht="18" customHeight="1" spans="1:2">
      <c r="A19" s="24" t="s">
        <v>590</v>
      </c>
      <c r="B19" s="25"/>
    </row>
  </sheetData>
  <mergeCells count="7">
    <mergeCell ref="A2:G2"/>
    <mergeCell ref="E4:G4"/>
    <mergeCell ref="A18:D18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9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3"/>
  <sheetViews>
    <sheetView showGridLines="0" view="pageBreakPreview" zoomScaleNormal="100" topLeftCell="A8" workbookViewId="0">
      <selection activeCell="A16" sqref="A16"/>
    </sheetView>
  </sheetViews>
  <sheetFormatPr defaultColWidth="0" defaultRowHeight="15" zeroHeight="1"/>
  <cols>
    <col min="1" max="1" width="75.7142857142857" style="244" customWidth="1"/>
    <col min="2" max="16384" width="9.14285714285714" style="245" hidden="1"/>
  </cols>
  <sheetData>
    <row r="1" ht="41.25" customHeight="1" spans="1:1">
      <c r="A1" s="246" t="s">
        <v>2</v>
      </c>
    </row>
    <row r="2" ht="15.75" spans="1:1">
      <c r="A2" s="247"/>
    </row>
    <row r="3" ht="27" customHeight="1" spans="1:1">
      <c r="A3" s="248" t="s">
        <v>3</v>
      </c>
    </row>
    <row r="4" ht="27" customHeight="1" spans="1:1">
      <c r="A4" s="248" t="s">
        <v>4</v>
      </c>
    </row>
    <row r="5" ht="27" customHeight="1" spans="1:1">
      <c r="A5" s="248" t="s">
        <v>5</v>
      </c>
    </row>
    <row r="6" ht="27" customHeight="1" spans="1:1">
      <c r="A6" s="248" t="s">
        <v>6</v>
      </c>
    </row>
    <row r="7" ht="27" customHeight="1" spans="1:1">
      <c r="A7" s="248" t="s">
        <v>7</v>
      </c>
    </row>
    <row r="8" ht="27" customHeight="1" spans="1:1">
      <c r="A8" s="248" t="s">
        <v>8</v>
      </c>
    </row>
    <row r="9" ht="27" customHeight="1" spans="1:1">
      <c r="A9" s="248" t="s">
        <v>9</v>
      </c>
    </row>
    <row r="10" ht="27" customHeight="1" spans="1:1">
      <c r="A10" s="248" t="s">
        <v>10</v>
      </c>
    </row>
    <row r="11" ht="27" customHeight="1" spans="1:1">
      <c r="A11" s="248" t="s">
        <v>11</v>
      </c>
    </row>
    <row r="12" ht="27" customHeight="1" spans="1:1">
      <c r="A12" s="248" t="s">
        <v>12</v>
      </c>
    </row>
    <row r="13" ht="27" customHeight="1" spans="1:1">
      <c r="A13" s="248" t="s">
        <v>13</v>
      </c>
    </row>
    <row r="14" ht="27" customHeight="1" spans="1:1">
      <c r="A14" s="248" t="s">
        <v>14</v>
      </c>
    </row>
    <row r="15" ht="27" customHeight="1" spans="1:1">
      <c r="A15" s="248" t="s">
        <v>15</v>
      </c>
    </row>
    <row r="16" ht="27" customHeight="1" spans="1:1">
      <c r="A16" s="248" t="s">
        <v>16</v>
      </c>
    </row>
    <row r="17" ht="27" customHeight="1" spans="1:1">
      <c r="A17" s="248" t="s">
        <v>17</v>
      </c>
    </row>
    <row r="18" ht="27" customHeight="1" spans="1:1">
      <c r="A18" s="248" t="s">
        <v>18</v>
      </c>
    </row>
    <row r="19" ht="27" customHeight="1" spans="1:1">
      <c r="A19" s="248" t="s">
        <v>19</v>
      </c>
    </row>
    <row r="20" ht="12.75" hidden="1"/>
    <row r="21" ht="12.75" hidden="1"/>
    <row r="22" ht="12.75" hidden="1"/>
    <row r="23" ht="12.75" hidden="1"/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0"/>
  <sheetViews>
    <sheetView showZeros="0" view="pageBreakPreview" zoomScaleNormal="100" workbookViewId="0">
      <pane xSplit="1" ySplit="6" topLeftCell="B33" activePane="bottomRight" state="frozen"/>
      <selection/>
      <selection pane="topRight"/>
      <selection pane="bottomLeft"/>
      <selection pane="bottomRight" activeCell="B32" sqref="B32"/>
    </sheetView>
  </sheetViews>
  <sheetFormatPr defaultColWidth="0" defaultRowHeight="12" zeroHeight="1" outlineLevelCol="3"/>
  <cols>
    <col min="1" max="1" width="35.1428571428571" style="25" customWidth="1"/>
    <col min="2" max="2" width="20.7142857142857" style="25" customWidth="1"/>
    <col min="3" max="3" width="35.1428571428571" style="25" customWidth="1"/>
    <col min="4" max="4" width="20.7142857142857" style="25" customWidth="1"/>
    <col min="5" max="16384" width="8" style="52" hidden="1"/>
  </cols>
  <sheetData>
    <row r="1" s="49" customFormat="1" customHeight="1" spans="1:4">
      <c r="A1" s="62"/>
      <c r="B1" s="62"/>
      <c r="C1" s="62"/>
      <c r="D1" s="238"/>
    </row>
    <row r="2" s="237" customFormat="1" ht="36" customHeight="1" spans="1:4">
      <c r="A2" s="54" t="s">
        <v>3</v>
      </c>
      <c r="B2" s="239"/>
      <c r="C2" s="239"/>
      <c r="D2" s="239"/>
    </row>
    <row r="3" s="50" customFormat="1" ht="24" customHeight="1" spans="1:4">
      <c r="A3" s="92" t="str">
        <f>"部门名称："&amp;封面!$A$2</f>
        <v>部门名称：鹤庆县龙开口镇人民政府</v>
      </c>
      <c r="B3" s="217"/>
      <c r="C3" s="217"/>
      <c r="D3" s="141" t="s">
        <v>20</v>
      </c>
    </row>
    <row r="4" ht="19.5" customHeight="1" spans="1:4">
      <c r="A4" s="58" t="s">
        <v>21</v>
      </c>
      <c r="B4" s="58"/>
      <c r="C4" s="58" t="s">
        <v>22</v>
      </c>
      <c r="D4" s="58"/>
    </row>
    <row r="5" ht="19.5" customHeight="1" spans="1:4">
      <c r="A5" s="58" t="s">
        <v>23</v>
      </c>
      <c r="B5" s="58" t="s">
        <v>24</v>
      </c>
      <c r="C5" s="58" t="s">
        <v>25</v>
      </c>
      <c r="D5" s="58" t="s">
        <v>24</v>
      </c>
    </row>
    <row r="6" ht="19.5" customHeight="1" spans="1:4">
      <c r="A6" s="58"/>
      <c r="B6" s="58"/>
      <c r="C6" s="58"/>
      <c r="D6" s="58"/>
    </row>
    <row r="7" ht="21.95" customHeight="1" spans="1:4">
      <c r="A7" s="100" t="s">
        <v>26</v>
      </c>
      <c r="B7" s="207">
        <v>16017137.34</v>
      </c>
      <c r="C7" s="100" t="s">
        <v>27</v>
      </c>
      <c r="D7" s="207">
        <v>8160669.88</v>
      </c>
    </row>
    <row r="8" ht="21.95" customHeight="1" spans="1:4">
      <c r="A8" s="100" t="s">
        <v>28</v>
      </c>
      <c r="B8" s="207"/>
      <c r="C8" s="100" t="s">
        <v>29</v>
      </c>
      <c r="D8" s="207"/>
    </row>
    <row r="9" ht="21.95" customHeight="1" spans="1:4">
      <c r="A9" s="100" t="s">
        <v>30</v>
      </c>
      <c r="B9" s="207"/>
      <c r="C9" s="100" t="s">
        <v>31</v>
      </c>
      <c r="D9" s="207">
        <v>78000</v>
      </c>
    </row>
    <row r="10" ht="21.95" customHeight="1" spans="1:4">
      <c r="A10" s="100" t="s">
        <v>32</v>
      </c>
      <c r="B10" s="207"/>
      <c r="C10" s="100" t="s">
        <v>33</v>
      </c>
      <c r="D10" s="207"/>
    </row>
    <row r="11" ht="21.95" customHeight="1" spans="1:4">
      <c r="A11" s="100" t="s">
        <v>34</v>
      </c>
      <c r="B11" s="240"/>
      <c r="C11" s="100" t="s">
        <v>35</v>
      </c>
      <c r="D11" s="207"/>
    </row>
    <row r="12" ht="21.95" customHeight="1" spans="1:4">
      <c r="A12" s="241" t="s">
        <v>36</v>
      </c>
      <c r="B12" s="207"/>
      <c r="C12" s="100" t="s">
        <v>37</v>
      </c>
      <c r="D12" s="207"/>
    </row>
    <row r="13" ht="21.95" customHeight="1" spans="1:4">
      <c r="A13" s="241" t="s">
        <v>38</v>
      </c>
      <c r="B13" s="207"/>
      <c r="C13" s="100" t="s">
        <v>39</v>
      </c>
      <c r="D13" s="207">
        <v>38209</v>
      </c>
    </row>
    <row r="14" ht="21.95" customHeight="1" spans="1:4">
      <c r="A14" s="241" t="s">
        <v>40</v>
      </c>
      <c r="B14" s="207"/>
      <c r="C14" s="100" t="s">
        <v>41</v>
      </c>
      <c r="D14" s="207">
        <v>1155459.8</v>
      </c>
    </row>
    <row r="15" ht="21.95" customHeight="1" spans="1:4">
      <c r="A15" s="241" t="s">
        <v>42</v>
      </c>
      <c r="B15" s="207"/>
      <c r="C15" s="100" t="s">
        <v>43</v>
      </c>
      <c r="D15" s="207">
        <v>899865.66</v>
      </c>
    </row>
    <row r="16" ht="21.95" customHeight="1" spans="1:4">
      <c r="A16" s="242" t="s">
        <v>44</v>
      </c>
      <c r="B16" s="243"/>
      <c r="C16" s="100" t="s">
        <v>45</v>
      </c>
      <c r="D16" s="207">
        <v>543819.09</v>
      </c>
    </row>
    <row r="17" ht="21.95" customHeight="1" spans="1:4">
      <c r="A17" s="242"/>
      <c r="B17" s="243"/>
      <c r="C17" s="100" t="s">
        <v>46</v>
      </c>
      <c r="D17" s="207">
        <v>30000</v>
      </c>
    </row>
    <row r="18" ht="21.95" customHeight="1" spans="1:4">
      <c r="A18" s="222"/>
      <c r="B18" s="243"/>
      <c r="C18" s="100" t="s">
        <v>47</v>
      </c>
      <c r="D18" s="207">
        <v>24903049.01</v>
      </c>
    </row>
    <row r="19" ht="21.95" customHeight="1" spans="1:4">
      <c r="A19" s="222"/>
      <c r="B19" s="243"/>
      <c r="C19" s="100" t="s">
        <v>48</v>
      </c>
      <c r="D19" s="207">
        <v>70404.35</v>
      </c>
    </row>
    <row r="20" ht="21.95" customHeight="1" spans="1:4">
      <c r="A20" s="222"/>
      <c r="B20" s="243"/>
      <c r="C20" s="100" t="s">
        <v>49</v>
      </c>
      <c r="D20" s="207"/>
    </row>
    <row r="21" ht="21.95" customHeight="1" spans="1:4">
      <c r="A21" s="222"/>
      <c r="B21" s="243"/>
      <c r="C21" s="100" t="s">
        <v>50</v>
      </c>
      <c r="D21" s="207"/>
    </row>
    <row r="22" ht="21.95" customHeight="1" spans="1:4">
      <c r="A22" s="222"/>
      <c r="B22" s="243"/>
      <c r="C22" s="100" t="s">
        <v>51</v>
      </c>
      <c r="D22" s="207"/>
    </row>
    <row r="23" ht="21.95" customHeight="1" spans="1:4">
      <c r="A23" s="222"/>
      <c r="B23" s="243"/>
      <c r="C23" s="100" t="s">
        <v>52</v>
      </c>
      <c r="D23" s="207"/>
    </row>
    <row r="24" ht="21.95" customHeight="1" spans="1:4">
      <c r="A24" s="222"/>
      <c r="B24" s="243"/>
      <c r="C24" s="100" t="s">
        <v>53</v>
      </c>
      <c r="D24" s="207"/>
    </row>
    <row r="25" ht="21.95" customHeight="1" spans="1:4">
      <c r="A25" s="222"/>
      <c r="B25" s="243"/>
      <c r="C25" s="100" t="s">
        <v>54</v>
      </c>
      <c r="D25" s="207">
        <v>665988</v>
      </c>
    </row>
    <row r="26" ht="21.95" customHeight="1" spans="1:4">
      <c r="A26" s="222"/>
      <c r="B26" s="243"/>
      <c r="C26" s="100" t="s">
        <v>55</v>
      </c>
      <c r="D26" s="207"/>
    </row>
    <row r="27" ht="21.95" customHeight="1" spans="1:4">
      <c r="A27" s="222"/>
      <c r="B27" s="243"/>
      <c r="C27" s="100" t="s">
        <v>56</v>
      </c>
      <c r="D27" s="211">
        <v>5000</v>
      </c>
    </row>
    <row r="28" ht="21.95" customHeight="1" spans="1:4">
      <c r="A28" s="222"/>
      <c r="B28" s="243"/>
      <c r="C28" s="100" t="s">
        <v>57</v>
      </c>
      <c r="D28" s="207">
        <v>30290</v>
      </c>
    </row>
    <row r="29" ht="21.95" customHeight="1" spans="1:4">
      <c r="A29" s="222"/>
      <c r="B29" s="243"/>
      <c r="C29" s="100" t="s">
        <v>58</v>
      </c>
      <c r="D29" s="207"/>
    </row>
    <row r="30" ht="21.95" customHeight="1" spans="1:4">
      <c r="A30" s="222"/>
      <c r="B30" s="243"/>
      <c r="C30" s="100" t="s">
        <v>59</v>
      </c>
      <c r="D30" s="207"/>
    </row>
    <row r="31" ht="21.95" customHeight="1" spans="1:4">
      <c r="A31" s="222"/>
      <c r="B31" s="243"/>
      <c r="C31" s="100" t="s">
        <v>60</v>
      </c>
      <c r="D31" s="207"/>
    </row>
    <row r="32" ht="21.95" customHeight="1" spans="1:4">
      <c r="A32" s="222"/>
      <c r="B32" s="243"/>
      <c r="C32" s="100"/>
      <c r="D32" s="207"/>
    </row>
    <row r="33" ht="21.95" customHeight="1" spans="1:4">
      <c r="A33" s="124" t="s">
        <v>61</v>
      </c>
      <c r="B33" s="243">
        <v>16017137.34</v>
      </c>
      <c r="C33" s="124" t="s">
        <v>62</v>
      </c>
      <c r="D33" s="225">
        <v>36580754.79</v>
      </c>
    </row>
    <row r="34" ht="21.95" customHeight="1" spans="1:4">
      <c r="A34" s="100" t="s">
        <v>63</v>
      </c>
      <c r="B34" s="225">
        <v>20563617.45</v>
      </c>
      <c r="C34" s="100" t="s">
        <v>64</v>
      </c>
      <c r="D34" s="240"/>
    </row>
    <row r="35" ht="21.95" customHeight="1" spans="1:4">
      <c r="A35" s="100" t="s">
        <v>65</v>
      </c>
      <c r="B35" s="243">
        <v>858960.85</v>
      </c>
      <c r="C35" s="100" t="s">
        <v>65</v>
      </c>
      <c r="D35" s="207"/>
    </row>
    <row r="36" ht="21.95" customHeight="1" spans="1:4">
      <c r="A36" s="100" t="s">
        <v>66</v>
      </c>
      <c r="B36" s="243">
        <v>19699656.6</v>
      </c>
      <c r="C36" s="100" t="s">
        <v>66</v>
      </c>
      <c r="D36" s="207"/>
    </row>
    <row r="37" ht="21.95" customHeight="1" spans="1:4">
      <c r="A37" s="100" t="s">
        <v>67</v>
      </c>
      <c r="B37" s="243">
        <v>5000</v>
      </c>
      <c r="C37" s="100" t="s">
        <v>67</v>
      </c>
      <c r="D37" s="207"/>
    </row>
    <row r="38" ht="21.95" customHeight="1" spans="1:4">
      <c r="A38" s="100" t="s">
        <v>68</v>
      </c>
      <c r="B38" s="207"/>
      <c r="C38" s="100" t="s">
        <v>68</v>
      </c>
      <c r="D38" s="207"/>
    </row>
    <row r="39" ht="21.95" customHeight="1" spans="1:4">
      <c r="A39" s="100" t="s">
        <v>69</v>
      </c>
      <c r="B39" s="207"/>
      <c r="C39" s="100" t="s">
        <v>69</v>
      </c>
      <c r="D39" s="207"/>
    </row>
    <row r="40" ht="21.95" customHeight="1" spans="1:4">
      <c r="A40" s="124" t="s">
        <v>70</v>
      </c>
      <c r="B40" s="225">
        <v>36580754.79</v>
      </c>
      <c r="C40" s="124" t="s">
        <v>71</v>
      </c>
      <c r="D40" s="225">
        <f>SUM(D33:D34)</f>
        <v>36580754.79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A3" sqref="A3:D3"/>
    </sheetView>
  </sheetViews>
  <sheetFormatPr defaultColWidth="8" defaultRowHeight="14.25" customHeight="1"/>
  <cols>
    <col min="1" max="1" width="21.1428571428571" style="25" customWidth="1"/>
    <col min="2" max="2" width="35.2857142857143" style="25" customWidth="1"/>
    <col min="3" max="14" width="12" style="25" customWidth="1"/>
    <col min="15" max="18" width="12" style="52" customWidth="1"/>
    <col min="19" max="20" width="12" style="25" customWidth="1"/>
    <col min="21" max="16384" width="8" style="52"/>
  </cols>
  <sheetData>
    <row r="1" s="49" customFormat="1" ht="12" customHeight="1" spans="1:20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3"/>
      <c r="T1" s="63"/>
    </row>
    <row r="2" s="49" customFormat="1" ht="36" customHeight="1" spans="1:20">
      <c r="A2" s="54" t="s">
        <v>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="50" customFormat="1" ht="24" customHeight="1" spans="1:20">
      <c r="A3" s="92" t="str">
        <f>"部门名称："&amp;封面!$A$2</f>
        <v>部门名称：鹤庆县龙开口镇人民政府</v>
      </c>
      <c r="B3" s="93"/>
      <c r="C3" s="93" t="e">
        <f>SUBSTITUTE(封面!#REF!," ","")&amp;封面!#REF!</f>
        <v>#REF!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41" t="s">
        <v>20</v>
      </c>
      <c r="T3" s="141" t="s">
        <v>72</v>
      </c>
    </row>
    <row r="4" ht="18.75" customHeight="1" spans="1:20">
      <c r="A4" s="231" t="s">
        <v>73</v>
      </c>
      <c r="B4" s="231" t="s">
        <v>74</v>
      </c>
      <c r="C4" s="231" t="s">
        <v>75</v>
      </c>
      <c r="D4" s="231" t="s">
        <v>76</v>
      </c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 t="s">
        <v>63</v>
      </c>
      <c r="P4" s="231"/>
      <c r="Q4" s="231"/>
      <c r="R4" s="231"/>
      <c r="S4" s="231"/>
      <c r="T4" s="231"/>
    </row>
    <row r="5" ht="18.75" customHeight="1" spans="1:20">
      <c r="A5" s="231"/>
      <c r="B5" s="231"/>
      <c r="C5" s="231"/>
      <c r="D5" s="231" t="s">
        <v>77</v>
      </c>
      <c r="E5" s="231" t="s">
        <v>78</v>
      </c>
      <c r="F5" s="231" t="s">
        <v>79</v>
      </c>
      <c r="G5" s="231" t="s">
        <v>80</v>
      </c>
      <c r="H5" s="231" t="s">
        <v>81</v>
      </c>
      <c r="I5" s="231" t="s">
        <v>82</v>
      </c>
      <c r="J5" s="231"/>
      <c r="K5" s="231"/>
      <c r="L5" s="231"/>
      <c r="M5" s="231"/>
      <c r="N5" s="231"/>
      <c r="O5" s="231" t="s">
        <v>77</v>
      </c>
      <c r="P5" s="231" t="s">
        <v>78</v>
      </c>
      <c r="Q5" s="231" t="s">
        <v>79</v>
      </c>
      <c r="R5" s="231" t="s">
        <v>80</v>
      </c>
      <c r="S5" s="231" t="s">
        <v>81</v>
      </c>
      <c r="T5" s="231" t="s">
        <v>82</v>
      </c>
    </row>
    <row r="6" ht="33.75" customHeight="1" spans="1:20">
      <c r="A6" s="231"/>
      <c r="B6" s="231"/>
      <c r="C6" s="231"/>
      <c r="D6" s="231"/>
      <c r="E6" s="231"/>
      <c r="F6" s="231"/>
      <c r="G6" s="231"/>
      <c r="H6" s="231"/>
      <c r="I6" s="231" t="s">
        <v>77</v>
      </c>
      <c r="J6" s="231" t="s">
        <v>83</v>
      </c>
      <c r="K6" s="231" t="s">
        <v>84</v>
      </c>
      <c r="L6" s="231" t="s">
        <v>85</v>
      </c>
      <c r="M6" s="231" t="s">
        <v>86</v>
      </c>
      <c r="N6" s="231" t="s">
        <v>87</v>
      </c>
      <c r="O6" s="231"/>
      <c r="P6" s="231"/>
      <c r="Q6" s="231"/>
      <c r="R6" s="231"/>
      <c r="S6" s="231"/>
      <c r="T6" s="231"/>
    </row>
    <row r="7" ht="16.5" customHeight="1" spans="1:20">
      <c r="A7" s="232">
        <v>1</v>
      </c>
      <c r="B7" s="232">
        <v>2</v>
      </c>
      <c r="C7" s="232" t="s">
        <v>88</v>
      </c>
      <c r="D7" s="232" t="s">
        <v>89</v>
      </c>
      <c r="E7" s="232">
        <v>5</v>
      </c>
      <c r="F7" s="232">
        <v>6</v>
      </c>
      <c r="G7" s="232">
        <v>7</v>
      </c>
      <c r="H7" s="232">
        <v>8</v>
      </c>
      <c r="I7" s="232" t="s">
        <v>90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 t="s">
        <v>91</v>
      </c>
      <c r="P7" s="232">
        <v>16</v>
      </c>
      <c r="Q7" s="232">
        <v>17</v>
      </c>
      <c r="R7" s="232">
        <v>18</v>
      </c>
      <c r="S7" s="232">
        <v>19</v>
      </c>
      <c r="T7" s="232">
        <v>20</v>
      </c>
    </row>
    <row r="8" ht="16.5" customHeight="1" spans="1:20">
      <c r="A8" s="233" t="s">
        <v>92</v>
      </c>
      <c r="B8" s="233" t="s">
        <v>93</v>
      </c>
      <c r="C8" s="234">
        <v>36580754.79</v>
      </c>
      <c r="D8" s="234">
        <v>16017137.34</v>
      </c>
      <c r="E8" s="234">
        <v>16017137.34</v>
      </c>
      <c r="F8" s="234"/>
      <c r="G8" s="234"/>
      <c r="H8" s="234"/>
      <c r="I8" s="234"/>
      <c r="J8" s="234"/>
      <c r="K8" s="234"/>
      <c r="L8" s="234"/>
      <c r="M8" s="234"/>
      <c r="N8" s="234"/>
      <c r="O8" s="234">
        <v>20563617.45</v>
      </c>
      <c r="P8" s="234">
        <v>858960.85</v>
      </c>
      <c r="Q8" s="234">
        <v>19699656.6</v>
      </c>
      <c r="R8" s="234">
        <v>5000</v>
      </c>
      <c r="S8" s="234"/>
      <c r="T8" s="234"/>
    </row>
    <row r="9" ht="16.5" customHeight="1" spans="1:20">
      <c r="A9" s="235" t="s">
        <v>94</v>
      </c>
      <c r="B9" s="235" t="s">
        <v>0</v>
      </c>
      <c r="C9" s="234">
        <v>36580754.79</v>
      </c>
      <c r="D9" s="234">
        <v>16017137.34</v>
      </c>
      <c r="E9" s="234">
        <v>16017137.34</v>
      </c>
      <c r="F9" s="234"/>
      <c r="G9" s="234"/>
      <c r="H9" s="234"/>
      <c r="I9" s="234"/>
      <c r="J9" s="234"/>
      <c r="K9" s="234"/>
      <c r="L9" s="234"/>
      <c r="M9" s="234"/>
      <c r="N9" s="234"/>
      <c r="O9" s="234">
        <v>20563617.45</v>
      </c>
      <c r="P9" s="234">
        <v>858960.85</v>
      </c>
      <c r="Q9" s="234">
        <v>19699656.6</v>
      </c>
      <c r="R9" s="234">
        <v>5000</v>
      </c>
      <c r="S9" s="234"/>
      <c r="T9" s="234"/>
    </row>
    <row r="10" ht="16.5" customHeight="1" spans="1:20">
      <c r="A10" s="124" t="s">
        <v>95</v>
      </c>
      <c r="B10" s="124"/>
      <c r="C10" s="236">
        <v>36580754.79</v>
      </c>
      <c r="D10" s="236">
        <v>16017137.34</v>
      </c>
      <c r="E10" s="236">
        <v>16017137.34</v>
      </c>
      <c r="F10" s="236"/>
      <c r="G10" s="236"/>
      <c r="H10" s="236"/>
      <c r="I10" s="236"/>
      <c r="J10" s="236"/>
      <c r="K10" s="236"/>
      <c r="L10" s="236"/>
      <c r="M10" s="236"/>
      <c r="N10" s="236"/>
      <c r="O10" s="236">
        <v>20563617.45</v>
      </c>
      <c r="P10" s="236">
        <v>858960.85</v>
      </c>
      <c r="Q10" s="236">
        <v>19699656.6</v>
      </c>
      <c r="R10" s="236">
        <v>5000</v>
      </c>
      <c r="S10" s="236"/>
      <c r="T10" s="236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77"/>
  <sheetViews>
    <sheetView showGridLines="0" showZeros="0" view="pageBreakPreview" zoomScaleNormal="85" workbookViewId="0">
      <pane xSplit="3" ySplit="7" topLeftCell="H38" activePane="bottomRight" state="frozen"/>
      <selection/>
      <selection pane="topRight"/>
      <selection pane="bottomLeft"/>
      <selection pane="bottomRight" activeCell="K21" sqref="K21"/>
    </sheetView>
  </sheetViews>
  <sheetFormatPr defaultColWidth="9.14285714285714" defaultRowHeight="14.25" customHeight="1"/>
  <cols>
    <col min="1" max="1" width="11.4285714285714" style="25" customWidth="1"/>
    <col min="2" max="2" width="26.7142857142857" style="25" customWidth="1"/>
    <col min="3" max="23" width="15.5714285714286" style="25" customWidth="1"/>
    <col min="24" max="16384" width="9.14285714285714" style="25"/>
  </cols>
  <sheetData>
    <row r="1" s="64" customFormat="1" ht="15.75" customHeight="1" spans="1:2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3"/>
      <c r="R1" s="62"/>
      <c r="S1" s="62"/>
      <c r="T1" s="62"/>
      <c r="U1" s="62"/>
      <c r="V1" s="62"/>
      <c r="W1" s="63"/>
    </row>
    <row r="2" s="64" customFormat="1" ht="39" customHeight="1" spans="1:23">
      <c r="A2" s="54" t="s">
        <v>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="86" customFormat="1" ht="24" customHeight="1" spans="1:23">
      <c r="A3" s="66" t="str">
        <f>"部门名称："&amp;封面!$A$2</f>
        <v>部门名称：鹤庆县龙开口镇人民政府</v>
      </c>
      <c r="B3" s="66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93"/>
      <c r="P3" s="93"/>
      <c r="Q3" s="141"/>
      <c r="R3" s="141"/>
      <c r="S3" s="141"/>
      <c r="T3" s="141"/>
      <c r="U3" s="93"/>
      <c r="V3" s="93"/>
      <c r="W3" s="141" t="s">
        <v>20</v>
      </c>
    </row>
    <row r="4" s="86" customFormat="1" ht="24" customHeight="1" spans="1:23">
      <c r="A4" s="57" t="s">
        <v>96</v>
      </c>
      <c r="B4" s="57" t="s">
        <v>97</v>
      </c>
      <c r="C4" s="226" t="s">
        <v>75</v>
      </c>
      <c r="D4" s="227"/>
      <c r="E4" s="228" t="s">
        <v>98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95" t="s">
        <v>99</v>
      </c>
      <c r="S4" s="109"/>
      <c r="T4" s="109"/>
      <c r="U4" s="109"/>
      <c r="V4" s="109"/>
      <c r="W4" s="115"/>
    </row>
    <row r="5" s="86" customFormat="1" ht="24" customHeight="1" spans="1:23">
      <c r="A5" s="57"/>
      <c r="B5" s="57"/>
      <c r="C5" s="96"/>
      <c r="D5" s="57" t="s">
        <v>100</v>
      </c>
      <c r="E5" s="57" t="s">
        <v>77</v>
      </c>
      <c r="F5" s="228" t="s">
        <v>78</v>
      </c>
      <c r="G5" s="228"/>
      <c r="H5" s="228"/>
      <c r="I5" s="57" t="s">
        <v>79</v>
      </c>
      <c r="J5" s="57" t="s">
        <v>80</v>
      </c>
      <c r="K5" s="57" t="s">
        <v>81</v>
      </c>
      <c r="L5" s="57" t="s">
        <v>82</v>
      </c>
      <c r="M5" s="57"/>
      <c r="N5" s="57"/>
      <c r="O5" s="57"/>
      <c r="P5" s="57"/>
      <c r="Q5" s="57"/>
      <c r="R5" s="94" t="s">
        <v>77</v>
      </c>
      <c r="S5" s="94" t="s">
        <v>78</v>
      </c>
      <c r="T5" s="94" t="s">
        <v>79</v>
      </c>
      <c r="U5" s="94" t="s">
        <v>80</v>
      </c>
      <c r="V5" s="94" t="s">
        <v>81</v>
      </c>
      <c r="W5" s="94" t="s">
        <v>82</v>
      </c>
    </row>
    <row r="6" ht="32.25" customHeight="1" spans="1:23">
      <c r="A6" s="57"/>
      <c r="B6" s="57"/>
      <c r="C6" s="97"/>
      <c r="D6" s="57"/>
      <c r="E6" s="57"/>
      <c r="F6" s="57" t="s">
        <v>77</v>
      </c>
      <c r="G6" s="57" t="s">
        <v>101</v>
      </c>
      <c r="H6" s="57" t="s">
        <v>102</v>
      </c>
      <c r="I6" s="57"/>
      <c r="J6" s="57"/>
      <c r="K6" s="57"/>
      <c r="L6" s="57" t="s">
        <v>77</v>
      </c>
      <c r="M6" s="57" t="s">
        <v>103</v>
      </c>
      <c r="N6" s="57" t="s">
        <v>104</v>
      </c>
      <c r="O6" s="57" t="s">
        <v>105</v>
      </c>
      <c r="P6" s="57" t="s">
        <v>106</v>
      </c>
      <c r="Q6" s="57" t="s">
        <v>107</v>
      </c>
      <c r="R6" s="97"/>
      <c r="S6" s="97"/>
      <c r="T6" s="97"/>
      <c r="U6" s="97"/>
      <c r="V6" s="97"/>
      <c r="W6" s="97"/>
    </row>
    <row r="7" ht="16.5" customHeight="1" spans="1:23">
      <c r="A7" s="159">
        <v>1</v>
      </c>
      <c r="B7" s="159">
        <v>2</v>
      </c>
      <c r="C7" s="98" t="s">
        <v>108</v>
      </c>
      <c r="D7" s="98" t="s">
        <v>109</v>
      </c>
      <c r="E7" s="98" t="s">
        <v>110</v>
      </c>
      <c r="F7" s="98" t="s">
        <v>111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 t="s">
        <v>112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  <c r="R7" s="98" t="s">
        <v>113</v>
      </c>
      <c r="S7" s="98">
        <v>19</v>
      </c>
      <c r="T7" s="98">
        <v>20</v>
      </c>
      <c r="U7" s="98">
        <v>21</v>
      </c>
      <c r="V7" s="98">
        <v>22</v>
      </c>
      <c r="W7" s="98">
        <v>23</v>
      </c>
    </row>
    <row r="8" ht="15" customHeight="1" spans="1:23">
      <c r="A8" s="165" t="s">
        <v>114</v>
      </c>
      <c r="B8" s="165" t="s">
        <v>115</v>
      </c>
      <c r="C8" s="171">
        <v>8160669.88</v>
      </c>
      <c r="D8" s="171">
        <v>8160669.88</v>
      </c>
      <c r="E8" s="171">
        <v>8085123.88</v>
      </c>
      <c r="F8" s="171">
        <v>8085123.88</v>
      </c>
      <c r="G8" s="171">
        <v>8003123.88</v>
      </c>
      <c r="H8" s="171">
        <v>82000</v>
      </c>
      <c r="I8" s="171"/>
      <c r="J8" s="171"/>
      <c r="K8" s="171"/>
      <c r="L8" s="171"/>
      <c r="M8" s="171"/>
      <c r="N8" s="171"/>
      <c r="O8" s="171"/>
      <c r="P8" s="171"/>
      <c r="Q8" s="171"/>
      <c r="R8" s="171">
        <v>75546</v>
      </c>
      <c r="S8" s="171">
        <v>75546</v>
      </c>
      <c r="T8" s="171"/>
      <c r="U8" s="171"/>
      <c r="V8" s="171"/>
      <c r="W8" s="171"/>
    </row>
    <row r="9" ht="16.5" customHeight="1" spans="1:23">
      <c r="A9" s="229" t="s">
        <v>116</v>
      </c>
      <c r="B9" s="229" t="s">
        <v>117</v>
      </c>
      <c r="C9" s="171">
        <v>82000</v>
      </c>
      <c r="D9" s="171">
        <v>82000</v>
      </c>
      <c r="E9" s="171">
        <v>82000</v>
      </c>
      <c r="F9" s="171">
        <v>82000</v>
      </c>
      <c r="G9" s="171"/>
      <c r="H9" s="171">
        <v>82000</v>
      </c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</row>
    <row r="10" ht="16.5" customHeight="1" spans="1:23">
      <c r="A10" s="230" t="s">
        <v>118</v>
      </c>
      <c r="B10" s="230" t="s">
        <v>119</v>
      </c>
      <c r="C10" s="171">
        <v>82000</v>
      </c>
      <c r="D10" s="171">
        <v>82000</v>
      </c>
      <c r="E10" s="171">
        <v>82000</v>
      </c>
      <c r="F10" s="171">
        <v>82000</v>
      </c>
      <c r="G10" s="171"/>
      <c r="H10" s="171">
        <v>82000</v>
      </c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</row>
    <row r="11" ht="16.5" customHeight="1" spans="1:23">
      <c r="A11" s="229" t="s">
        <v>120</v>
      </c>
      <c r="B11" s="229" t="s">
        <v>121</v>
      </c>
      <c r="C11" s="171">
        <v>7714692.88</v>
      </c>
      <c r="D11" s="171">
        <v>7714692.88</v>
      </c>
      <c r="E11" s="171">
        <v>7714692.88</v>
      </c>
      <c r="F11" s="171">
        <v>7714692.88</v>
      </c>
      <c r="G11" s="171">
        <v>7714692.88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</row>
    <row r="12" ht="16.5" customHeight="1" spans="1:23">
      <c r="A12" s="230" t="s">
        <v>122</v>
      </c>
      <c r="B12" s="230" t="s">
        <v>123</v>
      </c>
      <c r="C12" s="171">
        <v>3751132.5</v>
      </c>
      <c r="D12" s="171">
        <v>3751132.5</v>
      </c>
      <c r="E12" s="171">
        <v>3751132.5</v>
      </c>
      <c r="F12" s="171">
        <v>3751132.5</v>
      </c>
      <c r="G12" s="171">
        <v>3751132.5</v>
      </c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</row>
    <row r="13" ht="16.5" customHeight="1" spans="1:23">
      <c r="A13" s="230" t="s">
        <v>124</v>
      </c>
      <c r="B13" s="230" t="s">
        <v>125</v>
      </c>
      <c r="C13" s="171">
        <v>3963560.38</v>
      </c>
      <c r="D13" s="171">
        <v>3963560.38</v>
      </c>
      <c r="E13" s="171">
        <v>3963560.38</v>
      </c>
      <c r="F13" s="171">
        <v>3963560.38</v>
      </c>
      <c r="G13" s="171">
        <v>3963560.38</v>
      </c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</row>
    <row r="14" ht="16.5" customHeight="1" spans="1:23">
      <c r="A14" s="229" t="s">
        <v>126</v>
      </c>
      <c r="B14" s="229" t="s">
        <v>127</v>
      </c>
      <c r="C14" s="171">
        <v>288431</v>
      </c>
      <c r="D14" s="171">
        <v>288431</v>
      </c>
      <c r="E14" s="171">
        <v>288431</v>
      </c>
      <c r="F14" s="171">
        <v>288431</v>
      </c>
      <c r="G14" s="171">
        <v>288431</v>
      </c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</row>
    <row r="15" ht="16.5" customHeight="1" spans="1:23">
      <c r="A15" s="230" t="s">
        <v>128</v>
      </c>
      <c r="B15" s="230" t="s">
        <v>123</v>
      </c>
      <c r="C15" s="171">
        <v>288431</v>
      </c>
      <c r="D15" s="171">
        <v>288431</v>
      </c>
      <c r="E15" s="171">
        <v>288431</v>
      </c>
      <c r="F15" s="171">
        <v>288431</v>
      </c>
      <c r="G15" s="171">
        <v>288431</v>
      </c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</row>
    <row r="16" ht="16.5" customHeight="1" spans="1:23">
      <c r="A16" s="229" t="s">
        <v>129</v>
      </c>
      <c r="B16" s="229" t="s">
        <v>130</v>
      </c>
      <c r="C16" s="171">
        <v>2340</v>
      </c>
      <c r="D16" s="171">
        <v>2340</v>
      </c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>
        <v>2340</v>
      </c>
      <c r="S16" s="171">
        <v>2340</v>
      </c>
      <c r="T16" s="171"/>
      <c r="U16" s="171"/>
      <c r="V16" s="171"/>
      <c r="W16" s="171"/>
    </row>
    <row r="17" ht="16.5" customHeight="1" spans="1:23">
      <c r="A17" s="230" t="s">
        <v>131</v>
      </c>
      <c r="B17" s="230" t="s">
        <v>132</v>
      </c>
      <c r="C17" s="171">
        <v>2340</v>
      </c>
      <c r="D17" s="171">
        <v>2340</v>
      </c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>
        <v>2340</v>
      </c>
      <c r="S17" s="171">
        <v>2340</v>
      </c>
      <c r="T17" s="171"/>
      <c r="U17" s="171"/>
      <c r="V17" s="171"/>
      <c r="W17" s="171"/>
    </row>
    <row r="18" ht="16.5" customHeight="1" spans="1:23">
      <c r="A18" s="229" t="s">
        <v>133</v>
      </c>
      <c r="B18" s="229" t="s">
        <v>134</v>
      </c>
      <c r="C18" s="171">
        <v>43838</v>
      </c>
      <c r="D18" s="171">
        <v>43838</v>
      </c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>
        <v>43838</v>
      </c>
      <c r="S18" s="171">
        <v>43838</v>
      </c>
      <c r="T18" s="171"/>
      <c r="U18" s="171"/>
      <c r="V18" s="171"/>
      <c r="W18" s="171"/>
    </row>
    <row r="19" ht="16.5" customHeight="1" spans="1:23">
      <c r="A19" s="230" t="s">
        <v>135</v>
      </c>
      <c r="B19" s="230" t="s">
        <v>136</v>
      </c>
      <c r="C19" s="171">
        <v>43838</v>
      </c>
      <c r="D19" s="171">
        <v>43838</v>
      </c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>
        <v>43838</v>
      </c>
      <c r="S19" s="171">
        <v>43838</v>
      </c>
      <c r="T19" s="171"/>
      <c r="U19" s="171"/>
      <c r="V19" s="171"/>
      <c r="W19" s="171"/>
    </row>
    <row r="20" ht="16.5" customHeight="1" spans="1:23">
      <c r="A20" s="229" t="s">
        <v>137</v>
      </c>
      <c r="B20" s="229" t="s">
        <v>138</v>
      </c>
      <c r="C20" s="171">
        <v>29368</v>
      </c>
      <c r="D20" s="171">
        <v>29368</v>
      </c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>
        <v>29368</v>
      </c>
      <c r="S20" s="171">
        <v>29368</v>
      </c>
      <c r="T20" s="171"/>
      <c r="U20" s="171"/>
      <c r="V20" s="171"/>
      <c r="W20" s="171"/>
    </row>
    <row r="21" ht="16.5" customHeight="1" spans="1:23">
      <c r="A21" s="230" t="s">
        <v>139</v>
      </c>
      <c r="B21" s="230" t="s">
        <v>140</v>
      </c>
      <c r="C21" s="171">
        <v>29368</v>
      </c>
      <c r="D21" s="171">
        <v>29368</v>
      </c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>
        <v>29368</v>
      </c>
      <c r="S21" s="171">
        <v>29368</v>
      </c>
      <c r="T21" s="171"/>
      <c r="U21" s="171"/>
      <c r="V21" s="171"/>
      <c r="W21" s="171"/>
    </row>
    <row r="22" ht="16.5" customHeight="1" spans="1:23">
      <c r="A22" s="165" t="s">
        <v>141</v>
      </c>
      <c r="B22" s="165" t="s">
        <v>142</v>
      </c>
      <c r="C22" s="171">
        <v>78000</v>
      </c>
      <c r="D22" s="171">
        <v>78000</v>
      </c>
      <c r="E22" s="171">
        <v>78000</v>
      </c>
      <c r="F22" s="171">
        <v>78000</v>
      </c>
      <c r="G22" s="171"/>
      <c r="H22" s="171">
        <v>78000</v>
      </c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</row>
    <row r="23" ht="16.5" customHeight="1" spans="1:23">
      <c r="A23" s="229" t="s">
        <v>143</v>
      </c>
      <c r="B23" s="229" t="s">
        <v>144</v>
      </c>
      <c r="C23" s="171">
        <v>66000</v>
      </c>
      <c r="D23" s="171">
        <v>66000</v>
      </c>
      <c r="E23" s="171">
        <v>66000</v>
      </c>
      <c r="F23" s="171">
        <v>66000</v>
      </c>
      <c r="G23" s="171"/>
      <c r="H23" s="171">
        <v>66000</v>
      </c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</row>
    <row r="24" ht="16.5" customHeight="1" spans="1:23">
      <c r="A24" s="230" t="s">
        <v>145</v>
      </c>
      <c r="B24" s="230" t="s">
        <v>146</v>
      </c>
      <c r="C24" s="171">
        <v>26000</v>
      </c>
      <c r="D24" s="171">
        <v>26000</v>
      </c>
      <c r="E24" s="171">
        <v>26000</v>
      </c>
      <c r="F24" s="171">
        <v>26000</v>
      </c>
      <c r="G24" s="171"/>
      <c r="H24" s="171">
        <v>26000</v>
      </c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</row>
    <row r="25" ht="16.5" customHeight="1" spans="1:23">
      <c r="A25" s="230" t="s">
        <v>147</v>
      </c>
      <c r="B25" s="230" t="s">
        <v>148</v>
      </c>
      <c r="C25" s="171">
        <v>3000</v>
      </c>
      <c r="D25" s="171">
        <v>3000</v>
      </c>
      <c r="E25" s="171">
        <v>3000</v>
      </c>
      <c r="F25" s="171">
        <v>3000</v>
      </c>
      <c r="G25" s="171"/>
      <c r="H25" s="171">
        <v>3000</v>
      </c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</row>
    <row r="26" ht="16.5" customHeight="1" spans="1:23">
      <c r="A26" s="230" t="s">
        <v>149</v>
      </c>
      <c r="B26" s="230" t="s">
        <v>150</v>
      </c>
      <c r="C26" s="171">
        <v>27000</v>
      </c>
      <c r="D26" s="171">
        <v>27000</v>
      </c>
      <c r="E26" s="171">
        <v>27000</v>
      </c>
      <c r="F26" s="171">
        <v>27000</v>
      </c>
      <c r="G26" s="171"/>
      <c r="H26" s="171">
        <v>27000</v>
      </c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</row>
    <row r="27" ht="16.5" customHeight="1" spans="1:23">
      <c r="A27" s="230" t="s">
        <v>151</v>
      </c>
      <c r="B27" s="230" t="s">
        <v>152</v>
      </c>
      <c r="C27" s="171">
        <v>10000</v>
      </c>
      <c r="D27" s="171">
        <v>10000</v>
      </c>
      <c r="E27" s="171">
        <v>10000</v>
      </c>
      <c r="F27" s="171">
        <v>10000</v>
      </c>
      <c r="G27" s="171"/>
      <c r="H27" s="171">
        <v>10000</v>
      </c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</row>
    <row r="28" ht="16.5" customHeight="1" spans="1:23">
      <c r="A28" s="229" t="s">
        <v>153</v>
      </c>
      <c r="B28" s="229" t="s">
        <v>154</v>
      </c>
      <c r="C28" s="171">
        <v>12000</v>
      </c>
      <c r="D28" s="171">
        <v>12000</v>
      </c>
      <c r="E28" s="171">
        <v>12000</v>
      </c>
      <c r="F28" s="171">
        <v>12000</v>
      </c>
      <c r="G28" s="171"/>
      <c r="H28" s="171">
        <v>12000</v>
      </c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</row>
    <row r="29" ht="16.5" customHeight="1" spans="1:23">
      <c r="A29" s="230" t="s">
        <v>155</v>
      </c>
      <c r="B29" s="230" t="s">
        <v>154</v>
      </c>
      <c r="C29" s="171">
        <v>12000</v>
      </c>
      <c r="D29" s="171">
        <v>12000</v>
      </c>
      <c r="E29" s="171">
        <v>12000</v>
      </c>
      <c r="F29" s="171">
        <v>12000</v>
      </c>
      <c r="G29" s="171"/>
      <c r="H29" s="171">
        <v>12000</v>
      </c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</row>
    <row r="30" ht="16.5" customHeight="1" spans="1:23">
      <c r="A30" s="165" t="s">
        <v>156</v>
      </c>
      <c r="B30" s="165" t="s">
        <v>157</v>
      </c>
      <c r="C30" s="171">
        <v>38209</v>
      </c>
      <c r="D30" s="171">
        <v>38209</v>
      </c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>
        <v>38209</v>
      </c>
      <c r="S30" s="171">
        <v>38209</v>
      </c>
      <c r="T30" s="171"/>
      <c r="U30" s="171"/>
      <c r="V30" s="171"/>
      <c r="W30" s="171"/>
    </row>
    <row r="31" ht="16.5" customHeight="1" spans="1:23">
      <c r="A31" s="229" t="s">
        <v>158</v>
      </c>
      <c r="B31" s="229" t="s">
        <v>159</v>
      </c>
      <c r="C31" s="171">
        <v>38209</v>
      </c>
      <c r="D31" s="171">
        <v>38209</v>
      </c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>
        <v>38209</v>
      </c>
      <c r="S31" s="171">
        <v>38209</v>
      </c>
      <c r="T31" s="171"/>
      <c r="U31" s="171"/>
      <c r="V31" s="171"/>
      <c r="W31" s="171"/>
    </row>
    <row r="32" ht="16.5" customHeight="1" spans="1:23">
      <c r="A32" s="230" t="s">
        <v>160</v>
      </c>
      <c r="B32" s="230" t="s">
        <v>161</v>
      </c>
      <c r="C32" s="171">
        <v>31209</v>
      </c>
      <c r="D32" s="171">
        <v>31209</v>
      </c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>
        <v>31209</v>
      </c>
      <c r="S32" s="171">
        <v>31209</v>
      </c>
      <c r="T32" s="171"/>
      <c r="U32" s="171"/>
      <c r="V32" s="171"/>
      <c r="W32" s="171"/>
    </row>
    <row r="33" ht="16.5" customHeight="1" spans="1:23">
      <c r="A33" s="230" t="s">
        <v>162</v>
      </c>
      <c r="B33" s="230" t="s">
        <v>163</v>
      </c>
      <c r="C33" s="171">
        <v>7000</v>
      </c>
      <c r="D33" s="171">
        <v>7000</v>
      </c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>
        <v>7000</v>
      </c>
      <c r="S33" s="171">
        <v>7000</v>
      </c>
      <c r="T33" s="171"/>
      <c r="U33" s="171"/>
      <c r="V33" s="171"/>
      <c r="W33" s="171"/>
    </row>
    <row r="34" ht="16.5" customHeight="1" spans="1:23">
      <c r="A34" s="165" t="s">
        <v>164</v>
      </c>
      <c r="B34" s="165" t="s">
        <v>165</v>
      </c>
      <c r="C34" s="171">
        <v>1155459.8</v>
      </c>
      <c r="D34" s="171">
        <v>1155459.8</v>
      </c>
      <c r="E34" s="171">
        <v>1155459.8</v>
      </c>
      <c r="F34" s="171">
        <v>1155459.8</v>
      </c>
      <c r="G34" s="171">
        <v>1155459.8</v>
      </c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</row>
    <row r="35" ht="16.5" customHeight="1" spans="1:23">
      <c r="A35" s="229" t="s">
        <v>166</v>
      </c>
      <c r="B35" s="229" t="s">
        <v>167</v>
      </c>
      <c r="C35" s="171">
        <v>1155459.8</v>
      </c>
      <c r="D35" s="171">
        <v>1155459.8</v>
      </c>
      <c r="E35" s="171">
        <v>1155459.8</v>
      </c>
      <c r="F35" s="171">
        <v>1155459.8</v>
      </c>
      <c r="G35" s="171">
        <v>1155459.8</v>
      </c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</row>
    <row r="36" ht="16.5" customHeight="1" spans="1:23">
      <c r="A36" s="230" t="s">
        <v>168</v>
      </c>
      <c r="B36" s="230" t="s">
        <v>169</v>
      </c>
      <c r="C36" s="171">
        <v>1155459.8</v>
      </c>
      <c r="D36" s="171">
        <v>1155459.8</v>
      </c>
      <c r="E36" s="171">
        <v>1155459.8</v>
      </c>
      <c r="F36" s="171">
        <v>1155459.8</v>
      </c>
      <c r="G36" s="171">
        <v>1155459.8</v>
      </c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</row>
    <row r="37" ht="16.5" customHeight="1" spans="1:23">
      <c r="A37" s="165" t="s">
        <v>170</v>
      </c>
      <c r="B37" s="165" t="s">
        <v>171</v>
      </c>
      <c r="C37" s="171">
        <v>899865.66</v>
      </c>
      <c r="D37" s="171">
        <v>899865.66</v>
      </c>
      <c r="E37" s="171">
        <v>899865.66</v>
      </c>
      <c r="F37" s="171">
        <v>899865.66</v>
      </c>
      <c r="G37" s="171">
        <v>899865.66</v>
      </c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</row>
    <row r="38" ht="16.5" customHeight="1" spans="1:23">
      <c r="A38" s="229" t="s">
        <v>172</v>
      </c>
      <c r="B38" s="229" t="s">
        <v>173</v>
      </c>
      <c r="C38" s="171">
        <v>899865.66</v>
      </c>
      <c r="D38" s="171">
        <v>899865.66</v>
      </c>
      <c r="E38" s="171">
        <v>899865.66</v>
      </c>
      <c r="F38" s="171">
        <v>899865.66</v>
      </c>
      <c r="G38" s="171">
        <v>899865.66</v>
      </c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</row>
    <row r="39" ht="16.5" customHeight="1" spans="1:23">
      <c r="A39" s="230" t="s">
        <v>174</v>
      </c>
      <c r="B39" s="230" t="s">
        <v>175</v>
      </c>
      <c r="C39" s="171">
        <v>212893.6</v>
      </c>
      <c r="D39" s="171">
        <v>212893.6</v>
      </c>
      <c r="E39" s="171">
        <v>212893.6</v>
      </c>
      <c r="F39" s="171">
        <v>212893.6</v>
      </c>
      <c r="G39" s="171">
        <v>212893.6</v>
      </c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</row>
    <row r="40" ht="16.5" customHeight="1" spans="1:23">
      <c r="A40" s="230" t="s">
        <v>176</v>
      </c>
      <c r="B40" s="230" t="s">
        <v>177</v>
      </c>
      <c r="C40" s="171">
        <v>328753.64</v>
      </c>
      <c r="D40" s="171">
        <v>328753.64</v>
      </c>
      <c r="E40" s="171">
        <v>328753.64</v>
      </c>
      <c r="F40" s="171">
        <v>328753.64</v>
      </c>
      <c r="G40" s="171">
        <v>328753.64</v>
      </c>
      <c r="H40" s="171"/>
      <c r="I40" s="171"/>
      <c r="J40" s="171"/>
      <c r="K40" s="171"/>
      <c r="L40" s="171"/>
      <c r="M40" s="171"/>
      <c r="N40" s="171"/>
      <c r="O40" s="171"/>
      <c r="P40" s="171"/>
      <c r="Q40" s="171"/>
      <c r="R40" s="171"/>
      <c r="S40" s="171"/>
      <c r="T40" s="171"/>
      <c r="U40" s="171"/>
      <c r="V40" s="171"/>
      <c r="W40" s="171"/>
    </row>
    <row r="41" ht="16.5" customHeight="1" spans="1:23">
      <c r="A41" s="230" t="s">
        <v>178</v>
      </c>
      <c r="B41" s="230" t="s">
        <v>179</v>
      </c>
      <c r="C41" s="171">
        <v>320842.55</v>
      </c>
      <c r="D41" s="171">
        <v>320842.55</v>
      </c>
      <c r="E41" s="171">
        <v>320842.55</v>
      </c>
      <c r="F41" s="171">
        <v>320842.55</v>
      </c>
      <c r="G41" s="171">
        <v>320842.55</v>
      </c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</row>
    <row r="42" ht="16.5" customHeight="1" spans="1:23">
      <c r="A42" s="230" t="s">
        <v>180</v>
      </c>
      <c r="B42" s="230" t="s">
        <v>181</v>
      </c>
      <c r="C42" s="171">
        <v>37375.87</v>
      </c>
      <c r="D42" s="171">
        <v>37375.87</v>
      </c>
      <c r="E42" s="171">
        <v>37375.87</v>
      </c>
      <c r="F42" s="171">
        <v>37375.87</v>
      </c>
      <c r="G42" s="171">
        <v>37375.87</v>
      </c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</row>
    <row r="43" ht="16.5" customHeight="1" spans="1:23">
      <c r="A43" s="165" t="s">
        <v>182</v>
      </c>
      <c r="B43" s="165" t="s">
        <v>183</v>
      </c>
      <c r="C43" s="171">
        <v>543819.09</v>
      </c>
      <c r="D43" s="171">
        <v>543819.09</v>
      </c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>
        <v>543819.09</v>
      </c>
      <c r="S43" s="171">
        <v>543819.09</v>
      </c>
      <c r="T43" s="171"/>
      <c r="U43" s="171"/>
      <c r="V43" s="171"/>
      <c r="W43" s="171"/>
    </row>
    <row r="44" ht="16.5" customHeight="1" spans="1:23">
      <c r="A44" s="229" t="s">
        <v>184</v>
      </c>
      <c r="B44" s="229" t="s">
        <v>185</v>
      </c>
      <c r="C44" s="171">
        <v>543819.09</v>
      </c>
      <c r="D44" s="171">
        <v>543819.09</v>
      </c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>
        <v>543819.09</v>
      </c>
      <c r="S44" s="171">
        <v>543819.09</v>
      </c>
      <c r="T44" s="171"/>
      <c r="U44" s="171"/>
      <c r="V44" s="171"/>
      <c r="W44" s="171"/>
    </row>
    <row r="45" ht="16.5" customHeight="1" spans="1:23">
      <c r="A45" s="230" t="s">
        <v>186</v>
      </c>
      <c r="B45" s="230" t="s">
        <v>187</v>
      </c>
      <c r="C45" s="171">
        <v>543819.09</v>
      </c>
      <c r="D45" s="171">
        <v>543819.09</v>
      </c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>
        <v>543819.09</v>
      </c>
      <c r="S45" s="171">
        <v>543819.09</v>
      </c>
      <c r="T45" s="171"/>
      <c r="U45" s="171"/>
      <c r="V45" s="171"/>
      <c r="W45" s="171"/>
    </row>
    <row r="46" ht="16.5" customHeight="1" spans="1:23">
      <c r="A46" s="165" t="s">
        <v>188</v>
      </c>
      <c r="B46" s="165" t="s">
        <v>189</v>
      </c>
      <c r="C46" s="171">
        <v>30000</v>
      </c>
      <c r="D46" s="171">
        <v>30000</v>
      </c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>
        <v>30000</v>
      </c>
      <c r="S46" s="171"/>
      <c r="T46" s="171">
        <v>30000</v>
      </c>
      <c r="U46" s="171"/>
      <c r="V46" s="171"/>
      <c r="W46" s="171"/>
    </row>
    <row r="47" ht="16.5" customHeight="1" spans="1:23">
      <c r="A47" s="229" t="s">
        <v>190</v>
      </c>
      <c r="B47" s="229" t="s">
        <v>191</v>
      </c>
      <c r="C47" s="171">
        <v>30000</v>
      </c>
      <c r="D47" s="171">
        <v>30000</v>
      </c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>
        <v>30000</v>
      </c>
      <c r="S47" s="171"/>
      <c r="T47" s="171">
        <v>30000</v>
      </c>
      <c r="U47" s="171"/>
      <c r="V47" s="171"/>
      <c r="W47" s="171"/>
    </row>
    <row r="48" ht="16.5" customHeight="1" spans="1:23">
      <c r="A48" s="230" t="s">
        <v>192</v>
      </c>
      <c r="B48" s="230" t="s">
        <v>193</v>
      </c>
      <c r="C48" s="171">
        <v>30000</v>
      </c>
      <c r="D48" s="171">
        <v>30000</v>
      </c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>
        <v>30000</v>
      </c>
      <c r="S48" s="171"/>
      <c r="T48" s="171">
        <v>30000</v>
      </c>
      <c r="U48" s="171"/>
      <c r="V48" s="171"/>
      <c r="W48" s="171"/>
    </row>
    <row r="49" ht="16.5" customHeight="1" spans="1:23">
      <c r="A49" s="165" t="s">
        <v>194</v>
      </c>
      <c r="B49" s="165" t="s">
        <v>195</v>
      </c>
      <c r="C49" s="171">
        <v>24903049.01</v>
      </c>
      <c r="D49" s="171">
        <v>24903049.01</v>
      </c>
      <c r="E49" s="171">
        <v>5132700</v>
      </c>
      <c r="F49" s="171">
        <v>5132700</v>
      </c>
      <c r="G49" s="171">
        <v>172500</v>
      </c>
      <c r="H49" s="171">
        <v>4960200</v>
      </c>
      <c r="I49" s="171"/>
      <c r="J49" s="171"/>
      <c r="K49" s="171"/>
      <c r="L49" s="171"/>
      <c r="M49" s="171"/>
      <c r="N49" s="171"/>
      <c r="O49" s="171"/>
      <c r="P49" s="171"/>
      <c r="Q49" s="171"/>
      <c r="R49" s="171">
        <v>19770349.01</v>
      </c>
      <c r="S49" s="171">
        <v>100692.41</v>
      </c>
      <c r="T49" s="171">
        <v>19669656.6</v>
      </c>
      <c r="U49" s="171"/>
      <c r="V49" s="171"/>
      <c r="W49" s="171"/>
    </row>
    <row r="50" ht="16.5" customHeight="1" spans="1:23">
      <c r="A50" s="229" t="s">
        <v>196</v>
      </c>
      <c r="B50" s="229" t="s">
        <v>197</v>
      </c>
      <c r="C50" s="171">
        <v>4000</v>
      </c>
      <c r="D50" s="171">
        <v>4000</v>
      </c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>
        <v>4000</v>
      </c>
      <c r="S50" s="171">
        <v>4000</v>
      </c>
      <c r="T50" s="171"/>
      <c r="U50" s="171"/>
      <c r="V50" s="171"/>
      <c r="W50" s="171"/>
    </row>
    <row r="51" ht="16.5" customHeight="1" spans="1:23">
      <c r="A51" s="230" t="s">
        <v>198</v>
      </c>
      <c r="B51" s="230" t="s">
        <v>199</v>
      </c>
      <c r="C51" s="171">
        <v>4000</v>
      </c>
      <c r="D51" s="171">
        <v>4000</v>
      </c>
      <c r="E51" s="171"/>
      <c r="F51" s="171"/>
      <c r="G51" s="171"/>
      <c r="H51" s="171"/>
      <c r="I51" s="171"/>
      <c r="J51" s="171"/>
      <c r="K51" s="171"/>
      <c r="L51" s="171"/>
      <c r="M51" s="171"/>
      <c r="N51" s="171"/>
      <c r="O51" s="171"/>
      <c r="P51" s="171"/>
      <c r="Q51" s="171"/>
      <c r="R51" s="171">
        <v>4000</v>
      </c>
      <c r="S51" s="171">
        <v>4000</v>
      </c>
      <c r="T51" s="171"/>
      <c r="U51" s="171"/>
      <c r="V51" s="171"/>
      <c r="W51" s="171"/>
    </row>
    <row r="52" ht="16.5" customHeight="1" spans="1:23">
      <c r="A52" s="229" t="s">
        <v>200</v>
      </c>
      <c r="B52" s="229" t="s">
        <v>201</v>
      </c>
      <c r="C52" s="171">
        <v>30000</v>
      </c>
      <c r="D52" s="171">
        <v>30000</v>
      </c>
      <c r="E52" s="171"/>
      <c r="F52" s="171"/>
      <c r="G52" s="171"/>
      <c r="H52" s="171"/>
      <c r="I52" s="171"/>
      <c r="J52" s="171"/>
      <c r="K52" s="171"/>
      <c r="L52" s="171"/>
      <c r="M52" s="171"/>
      <c r="N52" s="171"/>
      <c r="O52" s="171"/>
      <c r="P52" s="171"/>
      <c r="Q52" s="171"/>
      <c r="R52" s="171">
        <v>30000</v>
      </c>
      <c r="S52" s="171">
        <v>30000</v>
      </c>
      <c r="T52" s="171"/>
      <c r="U52" s="171"/>
      <c r="V52" s="171"/>
      <c r="W52" s="171"/>
    </row>
    <row r="53" ht="16.5" customHeight="1" spans="1:23">
      <c r="A53" s="230" t="s">
        <v>202</v>
      </c>
      <c r="B53" s="230" t="s">
        <v>203</v>
      </c>
      <c r="C53" s="171">
        <v>30000</v>
      </c>
      <c r="D53" s="171">
        <v>30000</v>
      </c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>
        <v>30000</v>
      </c>
      <c r="S53" s="171">
        <v>30000</v>
      </c>
      <c r="T53" s="171"/>
      <c r="U53" s="171"/>
      <c r="V53" s="171"/>
      <c r="W53" s="171"/>
    </row>
    <row r="54" ht="16.5" customHeight="1" spans="1:23">
      <c r="A54" s="229" t="s">
        <v>204</v>
      </c>
      <c r="B54" s="229" t="s">
        <v>205</v>
      </c>
      <c r="C54" s="171">
        <v>66692.41</v>
      </c>
      <c r="D54" s="171">
        <v>66692.41</v>
      </c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>
        <v>66692.41</v>
      </c>
      <c r="S54" s="171">
        <v>66692.41</v>
      </c>
      <c r="T54" s="171"/>
      <c r="U54" s="171"/>
      <c r="V54" s="171"/>
      <c r="W54" s="171"/>
    </row>
    <row r="55" ht="16.5" customHeight="1" spans="1:23">
      <c r="A55" s="230" t="s">
        <v>206</v>
      </c>
      <c r="B55" s="230" t="s">
        <v>207</v>
      </c>
      <c r="C55" s="171">
        <v>66692.41</v>
      </c>
      <c r="D55" s="171">
        <v>66692.41</v>
      </c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  <c r="P55" s="171"/>
      <c r="Q55" s="171"/>
      <c r="R55" s="171">
        <v>66692.41</v>
      </c>
      <c r="S55" s="171">
        <v>66692.41</v>
      </c>
      <c r="T55" s="171"/>
      <c r="U55" s="171"/>
      <c r="V55" s="171"/>
      <c r="W55" s="171"/>
    </row>
    <row r="56" ht="16.5" customHeight="1" spans="1:23">
      <c r="A56" s="229" t="s">
        <v>208</v>
      </c>
      <c r="B56" s="229" t="s">
        <v>209</v>
      </c>
      <c r="C56" s="171">
        <v>4770700</v>
      </c>
      <c r="D56" s="171">
        <v>4770700</v>
      </c>
      <c r="E56" s="171">
        <v>4770700</v>
      </c>
      <c r="F56" s="171">
        <v>4770700</v>
      </c>
      <c r="G56" s="171">
        <v>172500</v>
      </c>
      <c r="H56" s="171">
        <v>4598200</v>
      </c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</row>
    <row r="57" ht="16.5" customHeight="1" spans="1:23">
      <c r="A57" s="230" t="s">
        <v>210</v>
      </c>
      <c r="B57" s="230" t="s">
        <v>211</v>
      </c>
      <c r="C57" s="171">
        <v>4770700</v>
      </c>
      <c r="D57" s="171">
        <v>4770700</v>
      </c>
      <c r="E57" s="171">
        <v>4770700</v>
      </c>
      <c r="F57" s="171">
        <v>4770700</v>
      </c>
      <c r="G57" s="171">
        <v>172500</v>
      </c>
      <c r="H57" s="171">
        <v>4598200</v>
      </c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</row>
    <row r="58" ht="16.5" customHeight="1" spans="1:23">
      <c r="A58" s="229" t="s">
        <v>212</v>
      </c>
      <c r="B58" s="229" t="s">
        <v>213</v>
      </c>
      <c r="C58" s="171">
        <v>10910174.4</v>
      </c>
      <c r="D58" s="171">
        <v>10910174.4</v>
      </c>
      <c r="E58" s="171"/>
      <c r="F58" s="171"/>
      <c r="G58" s="171"/>
      <c r="H58" s="171"/>
      <c r="I58" s="171"/>
      <c r="J58" s="171"/>
      <c r="K58" s="171"/>
      <c r="L58" s="171"/>
      <c r="M58" s="171"/>
      <c r="N58" s="171"/>
      <c r="O58" s="171"/>
      <c r="P58" s="171"/>
      <c r="Q58" s="171"/>
      <c r="R58" s="171">
        <v>10910174.4</v>
      </c>
      <c r="S58" s="171"/>
      <c r="T58" s="171">
        <v>10910174.4</v>
      </c>
      <c r="U58" s="171"/>
      <c r="V58" s="171"/>
      <c r="W58" s="171"/>
    </row>
    <row r="59" ht="16.5" customHeight="1" spans="1:23">
      <c r="A59" s="230" t="s">
        <v>214</v>
      </c>
      <c r="B59" s="230" t="s">
        <v>215</v>
      </c>
      <c r="C59" s="171">
        <v>10846574.4</v>
      </c>
      <c r="D59" s="171">
        <v>10846574.4</v>
      </c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>
        <v>10846574.4</v>
      </c>
      <c r="S59" s="171"/>
      <c r="T59" s="171">
        <v>10846574.4</v>
      </c>
      <c r="U59" s="171"/>
      <c r="V59" s="171"/>
      <c r="W59" s="171"/>
    </row>
    <row r="60" ht="16.5" customHeight="1" spans="1:23">
      <c r="A60" s="230" t="s">
        <v>216</v>
      </c>
      <c r="B60" s="230" t="s">
        <v>217</v>
      </c>
      <c r="C60" s="171">
        <v>63600</v>
      </c>
      <c r="D60" s="171">
        <v>63600</v>
      </c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>
        <v>63600</v>
      </c>
      <c r="S60" s="171"/>
      <c r="T60" s="171">
        <v>63600</v>
      </c>
      <c r="U60" s="171"/>
      <c r="V60" s="171"/>
      <c r="W60" s="171"/>
    </row>
    <row r="61" ht="16.5" customHeight="1" spans="1:23">
      <c r="A61" s="229" t="s">
        <v>218</v>
      </c>
      <c r="B61" s="229" t="s">
        <v>219</v>
      </c>
      <c r="C61" s="171">
        <v>8759482.2</v>
      </c>
      <c r="D61" s="171">
        <v>8759482.2</v>
      </c>
      <c r="E61" s="171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>
        <v>8759482.2</v>
      </c>
      <c r="S61" s="171"/>
      <c r="T61" s="171">
        <v>8759482.2</v>
      </c>
      <c r="U61" s="171"/>
      <c r="V61" s="171"/>
      <c r="W61" s="171"/>
    </row>
    <row r="62" ht="16.5" customHeight="1" spans="1:23">
      <c r="A62" s="230" t="s">
        <v>220</v>
      </c>
      <c r="B62" s="230" t="s">
        <v>215</v>
      </c>
      <c r="C62" s="171">
        <v>8759482.2</v>
      </c>
      <c r="D62" s="171">
        <v>8759482.2</v>
      </c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1"/>
      <c r="R62" s="171">
        <v>8759482.2</v>
      </c>
      <c r="S62" s="171"/>
      <c r="T62" s="171">
        <v>8759482.2</v>
      </c>
      <c r="U62" s="171"/>
      <c r="V62" s="171"/>
      <c r="W62" s="171"/>
    </row>
    <row r="63" ht="16.5" customHeight="1" spans="1:23">
      <c r="A63" s="229" t="s">
        <v>221</v>
      </c>
      <c r="B63" s="229" t="s">
        <v>222</v>
      </c>
      <c r="C63" s="171">
        <v>362000</v>
      </c>
      <c r="D63" s="171">
        <v>362000</v>
      </c>
      <c r="E63" s="171">
        <v>362000</v>
      </c>
      <c r="F63" s="171">
        <v>362000</v>
      </c>
      <c r="G63" s="171"/>
      <c r="H63" s="171">
        <v>362000</v>
      </c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</row>
    <row r="64" ht="16.5" customHeight="1" spans="1:23">
      <c r="A64" s="230" t="s">
        <v>223</v>
      </c>
      <c r="B64" s="230" t="s">
        <v>222</v>
      </c>
      <c r="C64" s="171">
        <v>362000</v>
      </c>
      <c r="D64" s="171">
        <v>362000</v>
      </c>
      <c r="E64" s="171">
        <v>362000</v>
      </c>
      <c r="F64" s="171">
        <v>362000</v>
      </c>
      <c r="G64" s="171"/>
      <c r="H64" s="171">
        <v>362000</v>
      </c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</row>
    <row r="65" ht="16.5" customHeight="1" spans="1:23">
      <c r="A65" s="165" t="s">
        <v>224</v>
      </c>
      <c r="B65" s="165" t="s">
        <v>225</v>
      </c>
      <c r="C65" s="171">
        <v>70404.35</v>
      </c>
      <c r="D65" s="171">
        <v>70404.35</v>
      </c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>
        <v>70404.35</v>
      </c>
      <c r="S65" s="171">
        <v>70404.35</v>
      </c>
      <c r="T65" s="171"/>
      <c r="U65" s="171"/>
      <c r="V65" s="171"/>
      <c r="W65" s="171"/>
    </row>
    <row r="66" ht="16.5" customHeight="1" spans="1:23">
      <c r="A66" s="229" t="s">
        <v>226</v>
      </c>
      <c r="B66" s="229" t="s">
        <v>227</v>
      </c>
      <c r="C66" s="171">
        <v>70404.35</v>
      </c>
      <c r="D66" s="171">
        <v>70404.35</v>
      </c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>
        <v>70404.35</v>
      </c>
      <c r="S66" s="171">
        <v>70404.35</v>
      </c>
      <c r="T66" s="171"/>
      <c r="U66" s="171"/>
      <c r="V66" s="171"/>
      <c r="W66" s="171"/>
    </row>
    <row r="67" ht="16.5" customHeight="1" spans="1:23">
      <c r="A67" s="230" t="s">
        <v>228</v>
      </c>
      <c r="B67" s="230" t="s">
        <v>229</v>
      </c>
      <c r="C67" s="171">
        <v>70404.35</v>
      </c>
      <c r="D67" s="171">
        <v>70404.35</v>
      </c>
      <c r="E67" s="171"/>
      <c r="F67" s="171"/>
      <c r="G67" s="171"/>
      <c r="H67" s="171"/>
      <c r="I67" s="171"/>
      <c r="J67" s="171"/>
      <c r="K67" s="171"/>
      <c r="L67" s="171"/>
      <c r="M67" s="171"/>
      <c r="N67" s="171"/>
      <c r="O67" s="171"/>
      <c r="P67" s="171"/>
      <c r="Q67" s="171"/>
      <c r="R67" s="171">
        <v>70404.35</v>
      </c>
      <c r="S67" s="171">
        <v>70404.35</v>
      </c>
      <c r="T67" s="171"/>
      <c r="U67" s="171"/>
      <c r="V67" s="171"/>
      <c r="W67" s="171"/>
    </row>
    <row r="68" ht="16.5" customHeight="1" spans="1:23">
      <c r="A68" s="165" t="s">
        <v>230</v>
      </c>
      <c r="B68" s="165" t="s">
        <v>231</v>
      </c>
      <c r="C68" s="171">
        <v>665988</v>
      </c>
      <c r="D68" s="171">
        <v>665988</v>
      </c>
      <c r="E68" s="171">
        <v>665988</v>
      </c>
      <c r="F68" s="171">
        <v>665988</v>
      </c>
      <c r="G68" s="171">
        <v>665988</v>
      </c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</row>
    <row r="69" ht="20.25" customHeight="1" spans="1:23">
      <c r="A69" s="229" t="s">
        <v>232</v>
      </c>
      <c r="B69" s="229" t="s">
        <v>233</v>
      </c>
      <c r="C69" s="171">
        <v>665988</v>
      </c>
      <c r="D69" s="171">
        <v>665988</v>
      </c>
      <c r="E69" s="171">
        <v>665988</v>
      </c>
      <c r="F69" s="171">
        <v>665988</v>
      </c>
      <c r="G69" s="171">
        <v>665988</v>
      </c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</row>
    <row r="70" ht="20.25" customHeight="1" spans="1:23">
      <c r="A70" s="230" t="s">
        <v>234</v>
      </c>
      <c r="B70" s="230" t="s">
        <v>235</v>
      </c>
      <c r="C70" s="171">
        <v>665988</v>
      </c>
      <c r="D70" s="171">
        <v>665988</v>
      </c>
      <c r="E70" s="171">
        <v>665988</v>
      </c>
      <c r="F70" s="171">
        <v>665988</v>
      </c>
      <c r="G70" s="171">
        <v>665988</v>
      </c>
      <c r="H70" s="171"/>
      <c r="I70" s="171"/>
      <c r="J70" s="171"/>
      <c r="K70" s="171"/>
      <c r="L70" s="171"/>
      <c r="M70" s="171"/>
      <c r="N70" s="171"/>
      <c r="O70" s="171"/>
      <c r="P70" s="171"/>
      <c r="Q70" s="171"/>
      <c r="R70" s="171"/>
      <c r="S70" s="171"/>
      <c r="T70" s="171"/>
      <c r="U70" s="171"/>
      <c r="V70" s="171"/>
      <c r="W70" s="171"/>
    </row>
    <row r="71" ht="20.25" customHeight="1" spans="1:23">
      <c r="A71" s="165" t="s">
        <v>236</v>
      </c>
      <c r="B71" s="165" t="s">
        <v>237</v>
      </c>
      <c r="C71" s="171">
        <v>5000</v>
      </c>
      <c r="D71" s="171">
        <v>5000</v>
      </c>
      <c r="E71" s="171"/>
      <c r="F71" s="171"/>
      <c r="G71" s="171"/>
      <c r="H71" s="171"/>
      <c r="I71" s="171"/>
      <c r="J71" s="171"/>
      <c r="K71" s="171"/>
      <c r="L71" s="171"/>
      <c r="M71" s="171"/>
      <c r="N71" s="171"/>
      <c r="O71" s="171"/>
      <c r="P71" s="171"/>
      <c r="Q71" s="171"/>
      <c r="R71" s="171">
        <v>5000</v>
      </c>
      <c r="S71" s="171"/>
      <c r="T71" s="171"/>
      <c r="U71" s="171">
        <v>5000</v>
      </c>
      <c r="V71" s="171"/>
      <c r="W71" s="171"/>
    </row>
    <row r="72" ht="20.25" customHeight="1" spans="1:23">
      <c r="A72" s="229" t="s">
        <v>238</v>
      </c>
      <c r="B72" s="229" t="s">
        <v>239</v>
      </c>
      <c r="C72" s="171">
        <v>5000</v>
      </c>
      <c r="D72" s="171">
        <v>5000</v>
      </c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>
        <v>5000</v>
      </c>
      <c r="S72" s="171"/>
      <c r="T72" s="171"/>
      <c r="U72" s="171">
        <v>5000</v>
      </c>
      <c r="V72" s="171"/>
      <c r="W72" s="171"/>
    </row>
    <row r="73" ht="20.25" customHeight="1" spans="1:23">
      <c r="A73" s="230" t="s">
        <v>240</v>
      </c>
      <c r="B73" s="230" t="s">
        <v>241</v>
      </c>
      <c r="C73" s="171">
        <v>5000</v>
      </c>
      <c r="D73" s="171">
        <v>5000</v>
      </c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>
        <v>5000</v>
      </c>
      <c r="S73" s="171"/>
      <c r="T73" s="171"/>
      <c r="U73" s="171">
        <v>5000</v>
      </c>
      <c r="V73" s="171"/>
      <c r="W73" s="171"/>
    </row>
    <row r="74" ht="20.25" customHeight="1" spans="1:23">
      <c r="A74" s="165" t="s">
        <v>242</v>
      </c>
      <c r="B74" s="165" t="s">
        <v>243</v>
      </c>
      <c r="C74" s="171">
        <v>30290</v>
      </c>
      <c r="D74" s="171">
        <v>30290</v>
      </c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171"/>
      <c r="R74" s="171">
        <v>30290</v>
      </c>
      <c r="S74" s="171">
        <v>30290</v>
      </c>
      <c r="T74" s="171"/>
      <c r="U74" s="171"/>
      <c r="V74" s="171"/>
      <c r="W74" s="171"/>
    </row>
    <row r="75" ht="20.25" customHeight="1" spans="1:23">
      <c r="A75" s="229" t="s">
        <v>244</v>
      </c>
      <c r="B75" s="229" t="s">
        <v>245</v>
      </c>
      <c r="C75" s="171">
        <v>30290</v>
      </c>
      <c r="D75" s="171">
        <v>30290</v>
      </c>
      <c r="E75" s="171"/>
      <c r="F75" s="171"/>
      <c r="G75" s="171"/>
      <c r="H75" s="171"/>
      <c r="I75" s="171"/>
      <c r="J75" s="171"/>
      <c r="K75" s="171"/>
      <c r="L75" s="171"/>
      <c r="M75" s="171"/>
      <c r="N75" s="171"/>
      <c r="O75" s="171"/>
      <c r="P75" s="171"/>
      <c r="Q75" s="171"/>
      <c r="R75" s="171">
        <v>30290</v>
      </c>
      <c r="S75" s="171">
        <v>30290</v>
      </c>
      <c r="T75" s="171"/>
      <c r="U75" s="171"/>
      <c r="V75" s="171"/>
      <c r="W75" s="171"/>
    </row>
    <row r="76" ht="20.25" customHeight="1" spans="1:23">
      <c r="A76" s="230" t="s">
        <v>246</v>
      </c>
      <c r="B76" s="230" t="s">
        <v>247</v>
      </c>
      <c r="C76" s="171">
        <v>30290</v>
      </c>
      <c r="D76" s="171">
        <v>30290</v>
      </c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>
        <v>30290</v>
      </c>
      <c r="S76" s="171">
        <v>30290</v>
      </c>
      <c r="T76" s="171"/>
      <c r="U76" s="171"/>
      <c r="V76" s="171"/>
      <c r="W76" s="171"/>
    </row>
    <row r="77" ht="20.25" customHeight="1" spans="1:23">
      <c r="A77" s="166" t="s">
        <v>248</v>
      </c>
      <c r="B77" s="166" t="s">
        <v>248</v>
      </c>
      <c r="C77" s="186">
        <v>36580754.79</v>
      </c>
      <c r="D77" s="186">
        <v>36580754.79</v>
      </c>
      <c r="E77" s="186">
        <v>16017137.34</v>
      </c>
      <c r="F77" s="186">
        <v>16017137.34</v>
      </c>
      <c r="G77" s="186">
        <v>10896937.34</v>
      </c>
      <c r="H77" s="186">
        <v>5120200</v>
      </c>
      <c r="I77" s="186"/>
      <c r="J77" s="186"/>
      <c r="K77" s="186"/>
      <c r="L77" s="186"/>
      <c r="M77" s="186"/>
      <c r="N77" s="186"/>
      <c r="O77" s="186"/>
      <c r="P77" s="186"/>
      <c r="Q77" s="186"/>
      <c r="R77" s="186">
        <v>20563617.45</v>
      </c>
      <c r="S77" s="186">
        <v>858960.85</v>
      </c>
      <c r="T77" s="186">
        <v>19699656.6</v>
      </c>
      <c r="U77" s="186">
        <v>5000</v>
      </c>
      <c r="V77" s="186"/>
      <c r="W77" s="186"/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77:B77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5"/>
  <sheetViews>
    <sheetView showZeros="0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A3" sqref="A3:B3"/>
    </sheetView>
  </sheetViews>
  <sheetFormatPr defaultColWidth="0" defaultRowHeight="12" customHeight="1" zeroHeight="1" outlineLevelCol="3"/>
  <cols>
    <col min="1" max="1" width="49.2857142857143" style="51" customWidth="1"/>
    <col min="2" max="2" width="38.847619047619" style="51" customWidth="1"/>
    <col min="3" max="3" width="48.5714285714286" style="51" customWidth="1"/>
    <col min="4" max="4" width="36.4285714285714" style="51" customWidth="1"/>
    <col min="5" max="16384" width="9.14285714285714" style="52" hidden="1"/>
  </cols>
  <sheetData>
    <row r="1" s="49" customFormat="1" ht="14.25" customHeight="1" spans="1:4">
      <c r="A1" s="216"/>
      <c r="B1" s="216"/>
      <c r="C1" s="216"/>
      <c r="D1" s="61"/>
    </row>
    <row r="2" s="49" customFormat="1" ht="36" customHeight="1" spans="1:4">
      <c r="A2" s="54" t="s">
        <v>6</v>
      </c>
      <c r="B2" s="54"/>
      <c r="C2" s="54"/>
      <c r="D2" s="54"/>
    </row>
    <row r="3" s="50" customFormat="1" ht="24" customHeight="1" spans="1:4">
      <c r="A3" s="92" t="str">
        <f>"部门名称："&amp;封面!$A$2</f>
        <v>部门名称：鹤庆县龙开口镇人民政府</v>
      </c>
      <c r="B3" s="217"/>
      <c r="C3" s="217"/>
      <c r="D3" s="141" t="s">
        <v>20</v>
      </c>
    </row>
    <row r="4" ht="19.5" customHeight="1" spans="1:4">
      <c r="A4" s="58" t="s">
        <v>21</v>
      </c>
      <c r="B4" s="58"/>
      <c r="C4" s="58" t="s">
        <v>22</v>
      </c>
      <c r="D4" s="58"/>
    </row>
    <row r="5" ht="21.75" customHeight="1" spans="1:4">
      <c r="A5" s="58" t="s">
        <v>23</v>
      </c>
      <c r="B5" s="58" t="s">
        <v>24</v>
      </c>
      <c r="C5" s="58" t="s">
        <v>249</v>
      </c>
      <c r="D5" s="58" t="s">
        <v>24</v>
      </c>
    </row>
    <row r="6" ht="17.25" customHeight="1" spans="1:4">
      <c r="A6" s="58"/>
      <c r="B6" s="57"/>
      <c r="C6" s="58"/>
      <c r="D6" s="57"/>
    </row>
    <row r="7" ht="17.25" customHeight="1" spans="1:4">
      <c r="A7" s="218" t="s">
        <v>250</v>
      </c>
      <c r="B7" s="219">
        <v>16017137.34</v>
      </c>
      <c r="C7" s="125" t="s">
        <v>251</v>
      </c>
      <c r="D7" s="219">
        <v>36580754.79</v>
      </c>
    </row>
    <row r="8" ht="17.25" customHeight="1" spans="1:4">
      <c r="A8" s="220" t="s">
        <v>252</v>
      </c>
      <c r="B8" s="211">
        <v>16017137.34</v>
      </c>
      <c r="C8" s="100" t="s">
        <v>253</v>
      </c>
      <c r="D8" s="211">
        <v>8160669.88</v>
      </c>
    </row>
    <row r="9" ht="17.25" customHeight="1" spans="1:4">
      <c r="A9" s="220" t="s">
        <v>254</v>
      </c>
      <c r="B9" s="207"/>
      <c r="C9" s="100" t="s">
        <v>255</v>
      </c>
      <c r="D9" s="211"/>
    </row>
    <row r="10" ht="17.25" customHeight="1" spans="1:4">
      <c r="A10" s="220" t="s">
        <v>256</v>
      </c>
      <c r="B10" s="207"/>
      <c r="C10" s="100" t="s">
        <v>257</v>
      </c>
      <c r="D10" s="211">
        <v>78000</v>
      </c>
    </row>
    <row r="11" ht="17.25" customHeight="1" spans="1:4">
      <c r="A11" s="220"/>
      <c r="B11" s="207"/>
      <c r="C11" s="100" t="s">
        <v>258</v>
      </c>
      <c r="D11" s="207"/>
    </row>
    <row r="12" ht="17.25" customHeight="1" spans="1:4">
      <c r="A12" s="221" t="s">
        <v>259</v>
      </c>
      <c r="B12" s="219">
        <v>20563617.45</v>
      </c>
      <c r="C12" s="100" t="s">
        <v>260</v>
      </c>
      <c r="D12" s="207"/>
    </row>
    <row r="13" ht="17.25" customHeight="1" spans="1:4">
      <c r="A13" s="220" t="s">
        <v>252</v>
      </c>
      <c r="B13" s="211">
        <v>858960.85</v>
      </c>
      <c r="C13" s="100" t="s">
        <v>261</v>
      </c>
      <c r="D13" s="207"/>
    </row>
    <row r="14" ht="17.25" customHeight="1" spans="1:4">
      <c r="A14" s="100" t="s">
        <v>254</v>
      </c>
      <c r="B14" s="211">
        <v>19699656.6</v>
      </c>
      <c r="C14" s="100" t="s">
        <v>262</v>
      </c>
      <c r="D14" s="211">
        <v>38209</v>
      </c>
    </row>
    <row r="15" ht="17.25" customHeight="1" spans="1:4">
      <c r="A15" s="100" t="s">
        <v>256</v>
      </c>
      <c r="B15" s="211">
        <v>5000</v>
      </c>
      <c r="C15" s="100" t="s">
        <v>263</v>
      </c>
      <c r="D15" s="211">
        <v>1155459.8</v>
      </c>
    </row>
    <row r="16" ht="17.25" customHeight="1" spans="1:4">
      <c r="A16" s="222"/>
      <c r="B16" s="207"/>
      <c r="C16" s="100" t="s">
        <v>264</v>
      </c>
      <c r="D16" s="211">
        <v>899865.66</v>
      </c>
    </row>
    <row r="17" ht="17.25" customHeight="1" spans="1:4">
      <c r="A17" s="220"/>
      <c r="B17" s="223"/>
      <c r="C17" s="100" t="s">
        <v>265</v>
      </c>
      <c r="D17" s="211">
        <v>543819.09</v>
      </c>
    </row>
    <row r="18" ht="17.25" customHeight="1" spans="1:4">
      <c r="A18" s="100"/>
      <c r="B18" s="223"/>
      <c r="C18" s="100" t="s">
        <v>266</v>
      </c>
      <c r="D18" s="211">
        <v>30000</v>
      </c>
    </row>
    <row r="19" ht="17.25" customHeight="1" spans="1:4">
      <c r="A19" s="100"/>
      <c r="B19" s="223"/>
      <c r="C19" s="100" t="s">
        <v>267</v>
      </c>
      <c r="D19" s="211">
        <v>24903049.01</v>
      </c>
    </row>
    <row r="20" ht="17.25" customHeight="1" spans="2:4">
      <c r="B20" s="224"/>
      <c r="C20" s="100" t="s">
        <v>268</v>
      </c>
      <c r="D20" s="211">
        <v>70404.35</v>
      </c>
    </row>
    <row r="21" ht="17.25" customHeight="1" spans="1:4">
      <c r="A21" s="220"/>
      <c r="B21" s="223"/>
      <c r="C21" s="100" t="s">
        <v>269</v>
      </c>
      <c r="D21" s="207"/>
    </row>
    <row r="22" ht="17.25" customHeight="1" spans="1:4">
      <c r="A22" s="100"/>
      <c r="B22" s="223"/>
      <c r="C22" s="100" t="s">
        <v>270</v>
      </c>
      <c r="D22" s="207"/>
    </row>
    <row r="23" ht="17.25" customHeight="1" spans="1:4">
      <c r="A23" s="100"/>
      <c r="B23" s="223"/>
      <c r="C23" s="100" t="s">
        <v>271</v>
      </c>
      <c r="D23" s="207"/>
    </row>
    <row r="24" ht="17.25" customHeight="1" spans="1:4">
      <c r="A24" s="222"/>
      <c r="B24" s="223"/>
      <c r="C24" s="100" t="s">
        <v>272</v>
      </c>
      <c r="D24" s="207"/>
    </row>
    <row r="25" ht="17.25" customHeight="1" spans="1:4">
      <c r="A25" s="222"/>
      <c r="B25" s="223"/>
      <c r="C25" s="100" t="s">
        <v>273</v>
      </c>
      <c r="D25" s="207"/>
    </row>
    <row r="26" ht="17.25" customHeight="1" spans="1:4">
      <c r="A26" s="222"/>
      <c r="B26" s="223"/>
      <c r="C26" s="100" t="s">
        <v>274</v>
      </c>
      <c r="D26" s="207"/>
    </row>
    <row r="27" ht="17.25" customHeight="1" spans="1:4">
      <c r="A27" s="222"/>
      <c r="B27" s="223"/>
      <c r="C27" s="100" t="s">
        <v>275</v>
      </c>
      <c r="D27" s="207"/>
    </row>
    <row r="28" ht="17.25" customHeight="1" spans="1:4">
      <c r="A28" s="222"/>
      <c r="B28" s="223"/>
      <c r="C28" s="100" t="s">
        <v>276</v>
      </c>
      <c r="D28" s="207"/>
    </row>
    <row r="29" ht="17.25" customHeight="1" spans="1:4">
      <c r="A29" s="222"/>
      <c r="B29" s="223"/>
      <c r="C29" s="100" t="s">
        <v>277</v>
      </c>
      <c r="D29" s="207"/>
    </row>
    <row r="30" ht="17.25" customHeight="1" spans="1:4">
      <c r="A30" s="222"/>
      <c r="B30" s="223"/>
      <c r="C30" s="100" t="s">
        <v>278</v>
      </c>
      <c r="D30" s="207"/>
    </row>
    <row r="31" ht="17.25" customHeight="1" spans="1:4">
      <c r="A31" s="222"/>
      <c r="B31" s="223"/>
      <c r="C31" s="100" t="s">
        <v>279</v>
      </c>
      <c r="D31" s="207"/>
    </row>
    <row r="32" ht="17.25" customHeight="1" spans="1:4">
      <c r="A32" s="222"/>
      <c r="B32" s="223"/>
      <c r="C32" s="100" t="s">
        <v>280</v>
      </c>
      <c r="D32" s="207"/>
    </row>
    <row r="33" ht="17.25" customHeight="1" spans="1:4">
      <c r="A33" s="222"/>
      <c r="B33" s="223"/>
      <c r="C33" s="100"/>
      <c r="D33" s="207"/>
    </row>
    <row r="34" ht="17.25" customHeight="1" spans="1:4">
      <c r="A34" s="124"/>
      <c r="B34" s="127"/>
      <c r="C34" s="125" t="s">
        <v>281</v>
      </c>
      <c r="D34" s="127"/>
    </row>
    <row r="35" ht="17.25" customHeight="1" spans="1:4">
      <c r="A35" s="124" t="s">
        <v>282</v>
      </c>
      <c r="B35" s="225">
        <f>SUM(B7,B12)</f>
        <v>36580754.79</v>
      </c>
      <c r="C35" s="124" t="s">
        <v>71</v>
      </c>
      <c r="D35" s="225">
        <f>SUM(D7,D34)</f>
        <v>36580754.79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66"/>
  <sheetViews>
    <sheetView showZeros="0" view="pageBreakPreview" zoomScaleNormal="100" workbookViewId="0">
      <pane xSplit="1" ySplit="7" topLeftCell="B56" activePane="bottomRight" state="frozen"/>
      <selection/>
      <selection pane="topRight"/>
      <selection pane="bottomLeft"/>
      <selection pane="bottomRight" activeCell="I66" sqref="D66 I66"/>
    </sheetView>
  </sheetViews>
  <sheetFormatPr defaultColWidth="9.14285714285714" defaultRowHeight="14.25" customHeight="1"/>
  <cols>
    <col min="1" max="1" width="20.1428571428571" style="131" customWidth="1"/>
    <col min="2" max="2" width="39.7142857142857" style="131" customWidth="1"/>
    <col min="3" max="3" width="13.7142857142857" style="131" customWidth="1"/>
    <col min="4" max="13" width="13.7142857142857" style="25" customWidth="1"/>
    <col min="14" max="16384" width="9.14285714285714" style="25"/>
  </cols>
  <sheetData>
    <row r="1" s="64" customFormat="1" ht="12" customHeight="1" spans="1:13">
      <c r="A1" s="177"/>
      <c r="B1" s="177"/>
      <c r="C1" s="177"/>
      <c r="E1" s="208"/>
      <c r="G1" s="63"/>
      <c r="H1" s="63"/>
      <c r="J1" s="208"/>
      <c r="L1" s="63"/>
      <c r="M1" s="63"/>
    </row>
    <row r="2" s="64" customFormat="1" ht="39" customHeight="1" spans="1:13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="86" customFormat="1" ht="24" customHeight="1" spans="1:13">
      <c r="A3" s="92" t="str">
        <f>"部门名称："&amp;封面!$A$2</f>
        <v>部门名称：鹤庆县龙开口镇人民政府</v>
      </c>
      <c r="B3" s="178"/>
      <c r="C3" s="178"/>
      <c r="G3" s="140"/>
      <c r="H3" s="141"/>
      <c r="I3" s="141"/>
      <c r="J3" s="141"/>
      <c r="K3" s="141"/>
      <c r="L3" s="140"/>
      <c r="M3" s="141" t="s">
        <v>20</v>
      </c>
    </row>
    <row r="4" ht="20.25" customHeight="1" spans="1:13">
      <c r="A4" s="147" t="s">
        <v>283</v>
      </c>
      <c r="B4" s="147"/>
      <c r="C4" s="147" t="s">
        <v>75</v>
      </c>
      <c r="D4" s="58" t="s">
        <v>284</v>
      </c>
      <c r="E4" s="58"/>
      <c r="F4" s="58"/>
      <c r="G4" s="58"/>
      <c r="H4" s="58"/>
      <c r="I4" s="58" t="s">
        <v>285</v>
      </c>
      <c r="J4" s="58"/>
      <c r="K4" s="58"/>
      <c r="L4" s="58"/>
      <c r="M4" s="58"/>
    </row>
    <row r="5" ht="20.25" customHeight="1" spans="1:13">
      <c r="A5" s="147" t="s">
        <v>96</v>
      </c>
      <c r="B5" s="147" t="s">
        <v>97</v>
      </c>
      <c r="C5" s="147"/>
      <c r="D5" s="58" t="s">
        <v>77</v>
      </c>
      <c r="E5" s="58" t="s">
        <v>101</v>
      </c>
      <c r="F5" s="58"/>
      <c r="G5" s="58"/>
      <c r="H5" s="58" t="s">
        <v>102</v>
      </c>
      <c r="I5" s="58" t="s">
        <v>77</v>
      </c>
      <c r="J5" s="58" t="s">
        <v>101</v>
      </c>
      <c r="K5" s="58"/>
      <c r="L5" s="58"/>
      <c r="M5" s="58" t="s">
        <v>102</v>
      </c>
    </row>
    <row r="6" ht="20.25" customHeight="1" spans="1:13">
      <c r="A6" s="147"/>
      <c r="B6" s="147"/>
      <c r="C6" s="147"/>
      <c r="D6" s="58"/>
      <c r="E6" s="58" t="s">
        <v>77</v>
      </c>
      <c r="F6" s="58" t="s">
        <v>286</v>
      </c>
      <c r="G6" s="58" t="s">
        <v>287</v>
      </c>
      <c r="H6" s="58"/>
      <c r="I6" s="58"/>
      <c r="J6" s="58" t="s">
        <v>77</v>
      </c>
      <c r="K6" s="58" t="s">
        <v>286</v>
      </c>
      <c r="L6" s="58" t="s">
        <v>287</v>
      </c>
      <c r="M6" s="58"/>
    </row>
    <row r="7" ht="13.5" customHeight="1" spans="1:13">
      <c r="A7" s="209" t="s">
        <v>288</v>
      </c>
      <c r="B7" s="209" t="s">
        <v>289</v>
      </c>
      <c r="C7" s="209" t="s">
        <v>290</v>
      </c>
      <c r="D7" s="209" t="s">
        <v>291</v>
      </c>
      <c r="E7" s="98" t="s">
        <v>292</v>
      </c>
      <c r="F7" s="209" t="s">
        <v>293</v>
      </c>
      <c r="G7" s="209" t="s">
        <v>294</v>
      </c>
      <c r="H7" s="209" t="s">
        <v>295</v>
      </c>
      <c r="I7" s="209" t="s">
        <v>296</v>
      </c>
      <c r="J7" s="98" t="s">
        <v>297</v>
      </c>
      <c r="K7" s="209" t="s">
        <v>298</v>
      </c>
      <c r="L7" s="209" t="s">
        <v>299</v>
      </c>
      <c r="M7" s="209" t="s">
        <v>300</v>
      </c>
    </row>
    <row r="8" ht="18.75" customHeight="1" spans="1:13">
      <c r="A8" s="210" t="s">
        <v>114</v>
      </c>
      <c r="B8" s="210" t="s">
        <v>115</v>
      </c>
      <c r="C8" s="211">
        <v>8160669.88</v>
      </c>
      <c r="D8" s="211">
        <v>8085123.88</v>
      </c>
      <c r="E8" s="211">
        <v>8003123.88</v>
      </c>
      <c r="F8" s="211">
        <v>7128632.38</v>
      </c>
      <c r="G8" s="211">
        <v>874491.5</v>
      </c>
      <c r="H8" s="211">
        <v>82000</v>
      </c>
      <c r="I8" s="211">
        <v>75546</v>
      </c>
      <c r="J8" s="211"/>
      <c r="K8" s="211"/>
      <c r="L8" s="211"/>
      <c r="M8" s="211">
        <v>75546</v>
      </c>
    </row>
    <row r="9" ht="18.75" customHeight="1" spans="1:13">
      <c r="A9" s="212" t="s">
        <v>116</v>
      </c>
      <c r="B9" s="212" t="s">
        <v>117</v>
      </c>
      <c r="C9" s="211">
        <v>82000</v>
      </c>
      <c r="D9" s="211">
        <v>82000</v>
      </c>
      <c r="E9" s="211"/>
      <c r="F9" s="211"/>
      <c r="G9" s="211"/>
      <c r="H9" s="211">
        <v>82000</v>
      </c>
      <c r="I9" s="211"/>
      <c r="J9" s="211"/>
      <c r="K9" s="211"/>
      <c r="L9" s="211"/>
      <c r="M9" s="211"/>
    </row>
    <row r="10" ht="18.75" customHeight="1" spans="1:13">
      <c r="A10" s="213" t="s">
        <v>118</v>
      </c>
      <c r="B10" s="213" t="s">
        <v>119</v>
      </c>
      <c r="C10" s="211">
        <v>82000</v>
      </c>
      <c r="D10" s="211">
        <v>82000</v>
      </c>
      <c r="E10" s="211"/>
      <c r="F10" s="211"/>
      <c r="G10" s="211"/>
      <c r="H10" s="211">
        <v>82000</v>
      </c>
      <c r="I10" s="211"/>
      <c r="J10" s="211"/>
      <c r="K10" s="211"/>
      <c r="L10" s="211"/>
      <c r="M10" s="211"/>
    </row>
    <row r="11" ht="18.75" customHeight="1" spans="1:13">
      <c r="A11" s="212" t="s">
        <v>120</v>
      </c>
      <c r="B11" s="212" t="s">
        <v>121</v>
      </c>
      <c r="C11" s="211">
        <v>7714692.88</v>
      </c>
      <c r="D11" s="211">
        <v>7714692.88</v>
      </c>
      <c r="E11" s="211">
        <v>7714692.88</v>
      </c>
      <c r="F11" s="211">
        <v>6904401.38</v>
      </c>
      <c r="G11" s="211">
        <v>810291.5</v>
      </c>
      <c r="H11" s="211"/>
      <c r="I11" s="211"/>
      <c r="J11" s="211"/>
      <c r="K11" s="211"/>
      <c r="L11" s="211"/>
      <c r="M11" s="211"/>
    </row>
    <row r="12" ht="18.75" customHeight="1" spans="1:13">
      <c r="A12" s="213" t="s">
        <v>122</v>
      </c>
      <c r="B12" s="213" t="s">
        <v>123</v>
      </c>
      <c r="C12" s="211">
        <v>3751132.5</v>
      </c>
      <c r="D12" s="211">
        <v>3751132.5</v>
      </c>
      <c r="E12" s="211">
        <v>3751132.5</v>
      </c>
      <c r="F12" s="211">
        <v>3174841</v>
      </c>
      <c r="G12" s="211">
        <v>576291.5</v>
      </c>
      <c r="H12" s="211"/>
      <c r="I12" s="211"/>
      <c r="J12" s="211"/>
      <c r="K12" s="211"/>
      <c r="L12" s="211"/>
      <c r="M12" s="211"/>
    </row>
    <row r="13" ht="18.75" customHeight="1" spans="1:13">
      <c r="A13" s="213" t="s">
        <v>124</v>
      </c>
      <c r="B13" s="213" t="s">
        <v>125</v>
      </c>
      <c r="C13" s="211">
        <v>3963560.38</v>
      </c>
      <c r="D13" s="211">
        <v>3963560.38</v>
      </c>
      <c r="E13" s="211">
        <v>3963560.38</v>
      </c>
      <c r="F13" s="211">
        <v>3729560.38</v>
      </c>
      <c r="G13" s="211">
        <v>234000</v>
      </c>
      <c r="H13" s="211"/>
      <c r="I13" s="211"/>
      <c r="J13" s="211"/>
      <c r="K13" s="211"/>
      <c r="L13" s="211"/>
      <c r="M13" s="211"/>
    </row>
    <row r="14" ht="18.75" customHeight="1" spans="1:13">
      <c r="A14" s="212" t="s">
        <v>126</v>
      </c>
      <c r="B14" s="212" t="s">
        <v>127</v>
      </c>
      <c r="C14" s="211">
        <v>288431</v>
      </c>
      <c r="D14" s="211">
        <v>288431</v>
      </c>
      <c r="E14" s="211">
        <v>288431</v>
      </c>
      <c r="F14" s="211">
        <v>224231</v>
      </c>
      <c r="G14" s="211">
        <v>64200</v>
      </c>
      <c r="H14" s="211"/>
      <c r="I14" s="211"/>
      <c r="J14" s="211"/>
      <c r="K14" s="211"/>
      <c r="L14" s="211"/>
      <c r="M14" s="211"/>
    </row>
    <row r="15" ht="18.75" customHeight="1" spans="1:13">
      <c r="A15" s="213" t="s">
        <v>128</v>
      </c>
      <c r="B15" s="213" t="s">
        <v>123</v>
      </c>
      <c r="C15" s="211">
        <v>288431</v>
      </c>
      <c r="D15" s="211">
        <v>288431</v>
      </c>
      <c r="E15" s="211">
        <v>288431</v>
      </c>
      <c r="F15" s="211">
        <v>224231</v>
      </c>
      <c r="G15" s="211">
        <v>64200</v>
      </c>
      <c r="H15" s="211"/>
      <c r="I15" s="211"/>
      <c r="J15" s="211"/>
      <c r="K15" s="211"/>
      <c r="L15" s="211"/>
      <c r="M15" s="211"/>
    </row>
    <row r="16" ht="18.75" customHeight="1" spans="1:13">
      <c r="A16" s="212" t="s">
        <v>129</v>
      </c>
      <c r="B16" s="212" t="s">
        <v>130</v>
      </c>
      <c r="C16" s="211">
        <v>2340</v>
      </c>
      <c r="D16" s="211"/>
      <c r="E16" s="211"/>
      <c r="F16" s="211"/>
      <c r="G16" s="211"/>
      <c r="H16" s="211"/>
      <c r="I16" s="211">
        <v>2340</v>
      </c>
      <c r="J16" s="211"/>
      <c r="K16" s="211"/>
      <c r="L16" s="211"/>
      <c r="M16" s="211">
        <v>2340</v>
      </c>
    </row>
    <row r="17" ht="18.75" customHeight="1" spans="1:13">
      <c r="A17" s="213" t="s">
        <v>131</v>
      </c>
      <c r="B17" s="213" t="s">
        <v>132</v>
      </c>
      <c r="C17" s="211">
        <v>2340</v>
      </c>
      <c r="D17" s="211"/>
      <c r="E17" s="211"/>
      <c r="F17" s="211"/>
      <c r="G17" s="211"/>
      <c r="H17" s="211"/>
      <c r="I17" s="211">
        <v>2340</v>
      </c>
      <c r="J17" s="211"/>
      <c r="K17" s="211"/>
      <c r="L17" s="211"/>
      <c r="M17" s="211">
        <v>2340</v>
      </c>
    </row>
    <row r="18" ht="18.75" customHeight="1" spans="1:13">
      <c r="A18" s="212" t="s">
        <v>133</v>
      </c>
      <c r="B18" s="212" t="s">
        <v>134</v>
      </c>
      <c r="C18" s="211">
        <v>43838</v>
      </c>
      <c r="D18" s="211"/>
      <c r="E18" s="211"/>
      <c r="F18" s="211"/>
      <c r="G18" s="211"/>
      <c r="H18" s="211"/>
      <c r="I18" s="211">
        <v>43838</v>
      </c>
      <c r="J18" s="211"/>
      <c r="K18" s="211"/>
      <c r="L18" s="211"/>
      <c r="M18" s="211">
        <v>43838</v>
      </c>
    </row>
    <row r="19" ht="18.75" customHeight="1" spans="1:13">
      <c r="A19" s="213" t="s">
        <v>135</v>
      </c>
      <c r="B19" s="213" t="s">
        <v>136</v>
      </c>
      <c r="C19" s="211">
        <v>43838</v>
      </c>
      <c r="D19" s="211"/>
      <c r="E19" s="211"/>
      <c r="F19" s="211"/>
      <c r="G19" s="211"/>
      <c r="H19" s="211"/>
      <c r="I19" s="211">
        <v>43838</v>
      </c>
      <c r="J19" s="211"/>
      <c r="K19" s="211"/>
      <c r="L19" s="211"/>
      <c r="M19" s="211">
        <v>43838</v>
      </c>
    </row>
    <row r="20" ht="18.75" customHeight="1" spans="1:13">
      <c r="A20" s="212" t="s">
        <v>137</v>
      </c>
      <c r="B20" s="212" t="s">
        <v>138</v>
      </c>
      <c r="C20" s="211">
        <v>29368</v>
      </c>
      <c r="D20" s="211"/>
      <c r="E20" s="211"/>
      <c r="F20" s="211"/>
      <c r="G20" s="211"/>
      <c r="H20" s="211"/>
      <c r="I20" s="211">
        <v>29368</v>
      </c>
      <c r="J20" s="211"/>
      <c r="K20" s="211"/>
      <c r="L20" s="211"/>
      <c r="M20" s="211">
        <v>29368</v>
      </c>
    </row>
    <row r="21" ht="18.75" customHeight="1" spans="1:13">
      <c r="A21" s="213" t="s">
        <v>139</v>
      </c>
      <c r="B21" s="213" t="s">
        <v>140</v>
      </c>
      <c r="C21" s="211">
        <v>29368</v>
      </c>
      <c r="D21" s="211"/>
      <c r="E21" s="211"/>
      <c r="F21" s="211"/>
      <c r="G21" s="211"/>
      <c r="H21" s="211"/>
      <c r="I21" s="211">
        <v>29368</v>
      </c>
      <c r="J21" s="211"/>
      <c r="K21" s="211"/>
      <c r="L21" s="211"/>
      <c r="M21" s="211">
        <v>29368</v>
      </c>
    </row>
    <row r="22" ht="18.75" customHeight="1" spans="1:13">
      <c r="A22" s="210" t="s">
        <v>141</v>
      </c>
      <c r="B22" s="210" t="s">
        <v>142</v>
      </c>
      <c r="C22" s="211">
        <v>78000</v>
      </c>
      <c r="D22" s="211">
        <v>78000</v>
      </c>
      <c r="E22" s="211"/>
      <c r="F22" s="211"/>
      <c r="G22" s="211"/>
      <c r="H22" s="211">
        <v>78000</v>
      </c>
      <c r="I22" s="211"/>
      <c r="J22" s="211"/>
      <c r="K22" s="211"/>
      <c r="L22" s="211"/>
      <c r="M22" s="211"/>
    </row>
    <row r="23" ht="18.75" customHeight="1" spans="1:13">
      <c r="A23" s="212" t="s">
        <v>143</v>
      </c>
      <c r="B23" s="212" t="s">
        <v>144</v>
      </c>
      <c r="C23" s="211">
        <v>66000</v>
      </c>
      <c r="D23" s="211">
        <v>66000</v>
      </c>
      <c r="E23" s="211"/>
      <c r="F23" s="211"/>
      <c r="G23" s="211"/>
      <c r="H23" s="211">
        <v>66000</v>
      </c>
      <c r="I23" s="211"/>
      <c r="J23" s="211"/>
      <c r="K23" s="211"/>
      <c r="L23" s="211"/>
      <c r="M23" s="211"/>
    </row>
    <row r="24" ht="18.75" customHeight="1" spans="1:13">
      <c r="A24" s="213" t="s">
        <v>145</v>
      </c>
      <c r="B24" s="213" t="s">
        <v>146</v>
      </c>
      <c r="C24" s="211">
        <v>26000</v>
      </c>
      <c r="D24" s="211">
        <v>26000</v>
      </c>
      <c r="E24" s="211"/>
      <c r="F24" s="211"/>
      <c r="G24" s="211"/>
      <c r="H24" s="211">
        <v>26000</v>
      </c>
      <c r="I24" s="211"/>
      <c r="J24" s="211"/>
      <c r="K24" s="211"/>
      <c r="L24" s="211"/>
      <c r="M24" s="211"/>
    </row>
    <row r="25" ht="18.75" customHeight="1" spans="1:13">
      <c r="A25" s="213" t="s">
        <v>147</v>
      </c>
      <c r="B25" s="213" t="s">
        <v>148</v>
      </c>
      <c r="C25" s="211">
        <v>3000</v>
      </c>
      <c r="D25" s="211">
        <v>3000</v>
      </c>
      <c r="E25" s="211"/>
      <c r="F25" s="211"/>
      <c r="G25" s="211"/>
      <c r="H25" s="211">
        <v>3000</v>
      </c>
      <c r="I25" s="211"/>
      <c r="J25" s="211"/>
      <c r="K25" s="211"/>
      <c r="L25" s="211"/>
      <c r="M25" s="211"/>
    </row>
    <row r="26" ht="18.75" customHeight="1" spans="1:13">
      <c r="A26" s="213" t="s">
        <v>149</v>
      </c>
      <c r="B26" s="213" t="s">
        <v>150</v>
      </c>
      <c r="C26" s="211">
        <v>27000</v>
      </c>
      <c r="D26" s="211">
        <v>27000</v>
      </c>
      <c r="E26" s="211"/>
      <c r="F26" s="211"/>
      <c r="G26" s="211"/>
      <c r="H26" s="211">
        <v>27000</v>
      </c>
      <c r="I26" s="211"/>
      <c r="J26" s="211"/>
      <c r="K26" s="211"/>
      <c r="L26" s="211"/>
      <c r="M26" s="211"/>
    </row>
    <row r="27" ht="18.75" customHeight="1" spans="1:13">
      <c r="A27" s="213" t="s">
        <v>151</v>
      </c>
      <c r="B27" s="213" t="s">
        <v>152</v>
      </c>
      <c r="C27" s="211">
        <v>10000</v>
      </c>
      <c r="D27" s="211">
        <v>10000</v>
      </c>
      <c r="E27" s="211"/>
      <c r="F27" s="211"/>
      <c r="G27" s="211"/>
      <c r="H27" s="211">
        <v>10000</v>
      </c>
      <c r="I27" s="211"/>
      <c r="J27" s="211"/>
      <c r="K27" s="211"/>
      <c r="L27" s="211"/>
      <c r="M27" s="211"/>
    </row>
    <row r="28" ht="18.75" customHeight="1" spans="1:13">
      <c r="A28" s="212" t="s">
        <v>153</v>
      </c>
      <c r="B28" s="212" t="s">
        <v>154</v>
      </c>
      <c r="C28" s="211">
        <v>12000</v>
      </c>
      <c r="D28" s="211">
        <v>12000</v>
      </c>
      <c r="E28" s="211"/>
      <c r="F28" s="211"/>
      <c r="G28" s="211"/>
      <c r="H28" s="211">
        <v>12000</v>
      </c>
      <c r="I28" s="211"/>
      <c r="J28" s="211"/>
      <c r="K28" s="211"/>
      <c r="L28" s="211"/>
      <c r="M28" s="211"/>
    </row>
    <row r="29" ht="18.75" customHeight="1" spans="1:13">
      <c r="A29" s="213" t="s">
        <v>155</v>
      </c>
      <c r="B29" s="213" t="s">
        <v>154</v>
      </c>
      <c r="C29" s="211">
        <v>12000</v>
      </c>
      <c r="D29" s="211">
        <v>12000</v>
      </c>
      <c r="E29" s="211"/>
      <c r="F29" s="211"/>
      <c r="G29" s="211"/>
      <c r="H29" s="211">
        <v>12000</v>
      </c>
      <c r="I29" s="211"/>
      <c r="J29" s="211"/>
      <c r="K29" s="211"/>
      <c r="L29" s="211"/>
      <c r="M29" s="211"/>
    </row>
    <row r="30" ht="18.75" customHeight="1" spans="1:13">
      <c r="A30" s="210" t="s">
        <v>156</v>
      </c>
      <c r="B30" s="210" t="s">
        <v>157</v>
      </c>
      <c r="C30" s="211">
        <v>38209</v>
      </c>
      <c r="D30" s="211"/>
      <c r="E30" s="211"/>
      <c r="F30" s="211"/>
      <c r="G30" s="211"/>
      <c r="H30" s="211"/>
      <c r="I30" s="211">
        <v>38209</v>
      </c>
      <c r="J30" s="211"/>
      <c r="K30" s="211"/>
      <c r="L30" s="211"/>
      <c r="M30" s="211">
        <v>38209</v>
      </c>
    </row>
    <row r="31" ht="18.75" customHeight="1" spans="1:13">
      <c r="A31" s="212" t="s">
        <v>158</v>
      </c>
      <c r="B31" s="212" t="s">
        <v>159</v>
      </c>
      <c r="C31" s="211">
        <v>38209</v>
      </c>
      <c r="D31" s="211"/>
      <c r="E31" s="211"/>
      <c r="F31" s="211"/>
      <c r="G31" s="211"/>
      <c r="H31" s="211"/>
      <c r="I31" s="211">
        <v>38209</v>
      </c>
      <c r="J31" s="211"/>
      <c r="K31" s="211"/>
      <c r="L31" s="211"/>
      <c r="M31" s="211">
        <v>38209</v>
      </c>
    </row>
    <row r="32" ht="18.75" customHeight="1" spans="1:13">
      <c r="A32" s="213" t="s">
        <v>160</v>
      </c>
      <c r="B32" s="213" t="s">
        <v>161</v>
      </c>
      <c r="C32" s="211">
        <v>31209</v>
      </c>
      <c r="D32" s="211"/>
      <c r="E32" s="211"/>
      <c r="F32" s="211"/>
      <c r="G32" s="211"/>
      <c r="H32" s="211"/>
      <c r="I32" s="211">
        <v>31209</v>
      </c>
      <c r="J32" s="211"/>
      <c r="K32" s="211"/>
      <c r="L32" s="211"/>
      <c r="M32" s="211">
        <v>31209</v>
      </c>
    </row>
    <row r="33" ht="18.75" customHeight="1" spans="1:13">
      <c r="A33" s="213" t="s">
        <v>162</v>
      </c>
      <c r="B33" s="213" t="s">
        <v>163</v>
      </c>
      <c r="C33" s="211">
        <v>7000</v>
      </c>
      <c r="D33" s="211"/>
      <c r="E33" s="211"/>
      <c r="F33" s="211"/>
      <c r="G33" s="211"/>
      <c r="H33" s="211"/>
      <c r="I33" s="211">
        <v>7000</v>
      </c>
      <c r="J33" s="211"/>
      <c r="K33" s="211"/>
      <c r="L33" s="211"/>
      <c r="M33" s="211">
        <v>7000</v>
      </c>
    </row>
    <row r="34" ht="18.75" customHeight="1" spans="1:13">
      <c r="A34" s="210" t="s">
        <v>164</v>
      </c>
      <c r="B34" s="210" t="s">
        <v>165</v>
      </c>
      <c r="C34" s="211">
        <v>1155459.8</v>
      </c>
      <c r="D34" s="211">
        <v>1155459.8</v>
      </c>
      <c r="E34" s="211">
        <v>1155459.8</v>
      </c>
      <c r="F34" s="211">
        <v>1155459.8</v>
      </c>
      <c r="G34" s="211"/>
      <c r="H34" s="211"/>
      <c r="I34" s="211"/>
      <c r="J34" s="211"/>
      <c r="K34" s="211"/>
      <c r="L34" s="211"/>
      <c r="M34" s="211"/>
    </row>
    <row r="35" ht="18.75" customHeight="1" spans="1:13">
      <c r="A35" s="212" t="s">
        <v>166</v>
      </c>
      <c r="B35" s="212" t="s">
        <v>167</v>
      </c>
      <c r="C35" s="211">
        <v>1155459.8</v>
      </c>
      <c r="D35" s="211">
        <v>1155459.8</v>
      </c>
      <c r="E35" s="211">
        <v>1155459.8</v>
      </c>
      <c r="F35" s="211">
        <v>1155459.8</v>
      </c>
      <c r="G35" s="211"/>
      <c r="H35" s="211"/>
      <c r="I35" s="211"/>
      <c r="J35" s="211"/>
      <c r="K35" s="211"/>
      <c r="L35" s="211"/>
      <c r="M35" s="211"/>
    </row>
    <row r="36" ht="18.75" customHeight="1" spans="1:13">
      <c r="A36" s="213" t="s">
        <v>168</v>
      </c>
      <c r="B36" s="213" t="s">
        <v>169</v>
      </c>
      <c r="C36" s="211">
        <v>1155459.8</v>
      </c>
      <c r="D36" s="211">
        <v>1155459.8</v>
      </c>
      <c r="E36" s="211">
        <v>1155459.8</v>
      </c>
      <c r="F36" s="211">
        <v>1155459.8</v>
      </c>
      <c r="G36" s="211"/>
      <c r="H36" s="211"/>
      <c r="I36" s="211"/>
      <c r="J36" s="211"/>
      <c r="K36" s="211"/>
      <c r="L36" s="211"/>
      <c r="M36" s="211"/>
    </row>
    <row r="37" ht="18.75" customHeight="1" spans="1:13">
      <c r="A37" s="210" t="s">
        <v>170</v>
      </c>
      <c r="B37" s="210" t="s">
        <v>171</v>
      </c>
      <c r="C37" s="211">
        <v>899865.66</v>
      </c>
      <c r="D37" s="211">
        <v>899865.66</v>
      </c>
      <c r="E37" s="211">
        <v>899865.66</v>
      </c>
      <c r="F37" s="211">
        <v>899865.66</v>
      </c>
      <c r="G37" s="211"/>
      <c r="H37" s="211"/>
      <c r="I37" s="211"/>
      <c r="J37" s="211"/>
      <c r="K37" s="211"/>
      <c r="L37" s="211"/>
      <c r="M37" s="211"/>
    </row>
    <row r="38" ht="18.75" customHeight="1" spans="1:13">
      <c r="A38" s="212" t="s">
        <v>172</v>
      </c>
      <c r="B38" s="212" t="s">
        <v>173</v>
      </c>
      <c r="C38" s="211">
        <v>899865.66</v>
      </c>
      <c r="D38" s="211">
        <v>899865.66</v>
      </c>
      <c r="E38" s="211">
        <v>899865.66</v>
      </c>
      <c r="F38" s="211">
        <v>899865.66</v>
      </c>
      <c r="G38" s="211"/>
      <c r="H38" s="211"/>
      <c r="I38" s="211"/>
      <c r="J38" s="211"/>
      <c r="K38" s="211"/>
      <c r="L38" s="211"/>
      <c r="M38" s="211"/>
    </row>
    <row r="39" ht="18.75" customHeight="1" spans="1:13">
      <c r="A39" s="213" t="s">
        <v>174</v>
      </c>
      <c r="B39" s="213" t="s">
        <v>175</v>
      </c>
      <c r="C39" s="211">
        <v>212893.6</v>
      </c>
      <c r="D39" s="211">
        <v>212893.6</v>
      </c>
      <c r="E39" s="211">
        <v>212893.6</v>
      </c>
      <c r="F39" s="211">
        <v>212893.6</v>
      </c>
      <c r="G39" s="211"/>
      <c r="H39" s="211"/>
      <c r="I39" s="211"/>
      <c r="J39" s="211"/>
      <c r="K39" s="211"/>
      <c r="L39" s="211"/>
      <c r="M39" s="211"/>
    </row>
    <row r="40" ht="18.75" customHeight="1" spans="1:13">
      <c r="A40" s="213" t="s">
        <v>176</v>
      </c>
      <c r="B40" s="213" t="s">
        <v>177</v>
      </c>
      <c r="C40" s="211">
        <v>328753.64</v>
      </c>
      <c r="D40" s="211">
        <v>328753.64</v>
      </c>
      <c r="E40" s="211">
        <v>328753.64</v>
      </c>
      <c r="F40" s="211">
        <v>328753.64</v>
      </c>
      <c r="G40" s="211"/>
      <c r="H40" s="211"/>
      <c r="I40" s="211"/>
      <c r="J40" s="211"/>
      <c r="K40" s="211"/>
      <c r="L40" s="211"/>
      <c r="M40" s="211"/>
    </row>
    <row r="41" ht="18.75" customHeight="1" spans="1:13">
      <c r="A41" s="213" t="s">
        <v>178</v>
      </c>
      <c r="B41" s="213" t="s">
        <v>179</v>
      </c>
      <c r="C41" s="211">
        <v>320842.55</v>
      </c>
      <c r="D41" s="211">
        <v>320842.55</v>
      </c>
      <c r="E41" s="211">
        <v>320842.55</v>
      </c>
      <c r="F41" s="211">
        <v>320842.55</v>
      </c>
      <c r="G41" s="211"/>
      <c r="H41" s="211"/>
      <c r="I41" s="211"/>
      <c r="J41" s="211"/>
      <c r="K41" s="211"/>
      <c r="L41" s="211"/>
      <c r="M41" s="211"/>
    </row>
    <row r="42" ht="18.75" customHeight="1" spans="1:13">
      <c r="A42" s="213" t="s">
        <v>180</v>
      </c>
      <c r="B42" s="213" t="s">
        <v>181</v>
      </c>
      <c r="C42" s="211">
        <v>37375.87</v>
      </c>
      <c r="D42" s="211">
        <v>37375.87</v>
      </c>
      <c r="E42" s="211">
        <v>37375.87</v>
      </c>
      <c r="F42" s="211">
        <v>37375.87</v>
      </c>
      <c r="G42" s="211"/>
      <c r="H42" s="211"/>
      <c r="I42" s="211"/>
      <c r="J42" s="211"/>
      <c r="K42" s="211"/>
      <c r="L42" s="211"/>
      <c r="M42" s="211"/>
    </row>
    <row r="43" ht="18.75" customHeight="1" spans="1:13">
      <c r="A43" s="210" t="s">
        <v>182</v>
      </c>
      <c r="B43" s="210" t="s">
        <v>183</v>
      </c>
      <c r="C43" s="211">
        <v>543819.09</v>
      </c>
      <c r="D43" s="211"/>
      <c r="E43" s="211"/>
      <c r="F43" s="211"/>
      <c r="G43" s="211"/>
      <c r="H43" s="211"/>
      <c r="I43" s="211">
        <v>543819.09</v>
      </c>
      <c r="J43" s="211"/>
      <c r="K43" s="211"/>
      <c r="L43" s="211"/>
      <c r="M43" s="211">
        <v>543819.09</v>
      </c>
    </row>
    <row r="44" ht="18.75" customHeight="1" spans="1:13">
      <c r="A44" s="212" t="s">
        <v>184</v>
      </c>
      <c r="B44" s="212" t="s">
        <v>185</v>
      </c>
      <c r="C44" s="211">
        <v>543819.09</v>
      </c>
      <c r="D44" s="211"/>
      <c r="E44" s="211"/>
      <c r="F44" s="211"/>
      <c r="G44" s="211"/>
      <c r="H44" s="211"/>
      <c r="I44" s="211">
        <v>543819.09</v>
      </c>
      <c r="J44" s="211"/>
      <c r="K44" s="211"/>
      <c r="L44" s="211"/>
      <c r="M44" s="211">
        <v>543819.09</v>
      </c>
    </row>
    <row r="45" ht="18.75" customHeight="1" spans="1:13">
      <c r="A45" s="213" t="s">
        <v>186</v>
      </c>
      <c r="B45" s="213" t="s">
        <v>187</v>
      </c>
      <c r="C45" s="211">
        <v>543819.09</v>
      </c>
      <c r="D45" s="211"/>
      <c r="E45" s="211"/>
      <c r="F45" s="211"/>
      <c r="G45" s="211"/>
      <c r="H45" s="211"/>
      <c r="I45" s="211">
        <v>543819.09</v>
      </c>
      <c r="J45" s="211"/>
      <c r="K45" s="211"/>
      <c r="L45" s="211"/>
      <c r="M45" s="211">
        <v>543819.09</v>
      </c>
    </row>
    <row r="46" ht="18.75" customHeight="1" spans="1:13">
      <c r="A46" s="210" t="s">
        <v>194</v>
      </c>
      <c r="B46" s="210" t="s">
        <v>195</v>
      </c>
      <c r="C46" s="211">
        <v>5233392.41</v>
      </c>
      <c r="D46" s="211">
        <v>5132700</v>
      </c>
      <c r="E46" s="211">
        <v>172500</v>
      </c>
      <c r="F46" s="211">
        <v>172500</v>
      </c>
      <c r="G46" s="211"/>
      <c r="H46" s="211">
        <v>4960200</v>
      </c>
      <c r="I46" s="211">
        <v>100692.41</v>
      </c>
      <c r="J46" s="211"/>
      <c r="K46" s="211"/>
      <c r="L46" s="211"/>
      <c r="M46" s="211">
        <v>100692.41</v>
      </c>
    </row>
    <row r="47" ht="18.75" customHeight="1" spans="1:13">
      <c r="A47" s="212" t="s">
        <v>196</v>
      </c>
      <c r="B47" s="212" t="s">
        <v>197</v>
      </c>
      <c r="C47" s="211">
        <v>4000</v>
      </c>
      <c r="D47" s="211"/>
      <c r="E47" s="211"/>
      <c r="F47" s="211"/>
      <c r="G47" s="211"/>
      <c r="H47" s="211"/>
      <c r="I47" s="211">
        <v>4000</v>
      </c>
      <c r="J47" s="211"/>
      <c r="K47" s="211"/>
      <c r="L47" s="211"/>
      <c r="M47" s="211">
        <v>4000</v>
      </c>
    </row>
    <row r="48" ht="18.75" customHeight="1" spans="1:13">
      <c r="A48" s="213" t="s">
        <v>198</v>
      </c>
      <c r="B48" s="213" t="s">
        <v>199</v>
      </c>
      <c r="C48" s="211">
        <v>4000</v>
      </c>
      <c r="D48" s="211"/>
      <c r="E48" s="211"/>
      <c r="F48" s="211"/>
      <c r="G48" s="211"/>
      <c r="H48" s="211"/>
      <c r="I48" s="211">
        <v>4000</v>
      </c>
      <c r="J48" s="211"/>
      <c r="K48" s="211"/>
      <c r="L48" s="211"/>
      <c r="M48" s="211">
        <v>4000</v>
      </c>
    </row>
    <row r="49" ht="18.75" customHeight="1" spans="1:13">
      <c r="A49" s="212" t="s">
        <v>200</v>
      </c>
      <c r="B49" s="212" t="s">
        <v>201</v>
      </c>
      <c r="C49" s="211">
        <v>30000</v>
      </c>
      <c r="D49" s="211"/>
      <c r="E49" s="211"/>
      <c r="F49" s="211"/>
      <c r="G49" s="211"/>
      <c r="H49" s="211"/>
      <c r="I49" s="211">
        <v>30000</v>
      </c>
      <c r="J49" s="211"/>
      <c r="K49" s="211"/>
      <c r="L49" s="211"/>
      <c r="M49" s="211">
        <v>30000</v>
      </c>
    </row>
    <row r="50" ht="18.75" customHeight="1" spans="1:13">
      <c r="A50" s="213" t="s">
        <v>202</v>
      </c>
      <c r="B50" s="213" t="s">
        <v>203</v>
      </c>
      <c r="C50" s="211">
        <v>30000</v>
      </c>
      <c r="D50" s="211"/>
      <c r="E50" s="211"/>
      <c r="F50" s="211"/>
      <c r="G50" s="211"/>
      <c r="H50" s="211"/>
      <c r="I50" s="211">
        <v>30000</v>
      </c>
      <c r="J50" s="211"/>
      <c r="K50" s="211"/>
      <c r="L50" s="211"/>
      <c r="M50" s="211">
        <v>30000</v>
      </c>
    </row>
    <row r="51" ht="18.75" customHeight="1" spans="1:13">
      <c r="A51" s="212" t="s">
        <v>204</v>
      </c>
      <c r="B51" s="212" t="s">
        <v>205</v>
      </c>
      <c r="C51" s="211">
        <v>66692.41</v>
      </c>
      <c r="D51" s="211"/>
      <c r="E51" s="211"/>
      <c r="F51" s="211"/>
      <c r="G51" s="211"/>
      <c r="H51" s="211"/>
      <c r="I51" s="211">
        <v>66692.41</v>
      </c>
      <c r="J51" s="211"/>
      <c r="K51" s="211"/>
      <c r="L51" s="211"/>
      <c r="M51" s="211">
        <v>66692.41</v>
      </c>
    </row>
    <row r="52" ht="18.75" customHeight="1" spans="1:13">
      <c r="A52" s="213" t="s">
        <v>206</v>
      </c>
      <c r="B52" s="213" t="s">
        <v>207</v>
      </c>
      <c r="C52" s="211">
        <v>66692.41</v>
      </c>
      <c r="D52" s="211"/>
      <c r="E52" s="211"/>
      <c r="F52" s="211"/>
      <c r="G52" s="211"/>
      <c r="H52" s="211"/>
      <c r="I52" s="211">
        <v>66692.41</v>
      </c>
      <c r="J52" s="211"/>
      <c r="K52" s="211"/>
      <c r="L52" s="211"/>
      <c r="M52" s="211">
        <v>66692.41</v>
      </c>
    </row>
    <row r="53" ht="18.75" customHeight="1" spans="1:13">
      <c r="A53" s="212" t="s">
        <v>208</v>
      </c>
      <c r="B53" s="212" t="s">
        <v>209</v>
      </c>
      <c r="C53" s="211">
        <v>4770700</v>
      </c>
      <c r="D53" s="211">
        <v>4770700</v>
      </c>
      <c r="E53" s="211">
        <v>172500</v>
      </c>
      <c r="F53" s="211">
        <v>172500</v>
      </c>
      <c r="G53" s="211"/>
      <c r="H53" s="211">
        <v>4598200</v>
      </c>
      <c r="I53" s="211"/>
      <c r="J53" s="211"/>
      <c r="K53" s="211"/>
      <c r="L53" s="211"/>
      <c r="M53" s="211"/>
    </row>
    <row r="54" ht="18.75" customHeight="1" spans="1:13">
      <c r="A54" s="213" t="s">
        <v>210</v>
      </c>
      <c r="B54" s="213" t="s">
        <v>211</v>
      </c>
      <c r="C54" s="211">
        <v>4770700</v>
      </c>
      <c r="D54" s="211">
        <v>4770700</v>
      </c>
      <c r="E54" s="211">
        <v>172500</v>
      </c>
      <c r="F54" s="211">
        <v>172500</v>
      </c>
      <c r="G54" s="211"/>
      <c r="H54" s="211">
        <v>4598200</v>
      </c>
      <c r="I54" s="211"/>
      <c r="J54" s="211"/>
      <c r="K54" s="211"/>
      <c r="L54" s="211"/>
      <c r="M54" s="211"/>
    </row>
    <row r="55" ht="18.75" customHeight="1" spans="1:13">
      <c r="A55" s="212" t="s">
        <v>221</v>
      </c>
      <c r="B55" s="212" t="s">
        <v>222</v>
      </c>
      <c r="C55" s="211">
        <v>362000</v>
      </c>
      <c r="D55" s="211">
        <v>362000</v>
      </c>
      <c r="E55" s="211"/>
      <c r="F55" s="211"/>
      <c r="G55" s="211"/>
      <c r="H55" s="211">
        <v>362000</v>
      </c>
      <c r="I55" s="211"/>
      <c r="J55" s="211"/>
      <c r="K55" s="211"/>
      <c r="L55" s="211"/>
      <c r="M55" s="211"/>
    </row>
    <row r="56" ht="18.75" customHeight="1" spans="1:13">
      <c r="A56" s="213" t="s">
        <v>223</v>
      </c>
      <c r="B56" s="213" t="s">
        <v>222</v>
      </c>
      <c r="C56" s="211">
        <v>362000</v>
      </c>
      <c r="D56" s="211">
        <v>362000</v>
      </c>
      <c r="E56" s="211"/>
      <c r="F56" s="211"/>
      <c r="G56" s="211"/>
      <c r="H56" s="211">
        <v>362000</v>
      </c>
      <c r="I56" s="211"/>
      <c r="J56" s="211"/>
      <c r="K56" s="211"/>
      <c r="L56" s="211"/>
      <c r="M56" s="211"/>
    </row>
    <row r="57" ht="18.75" customHeight="1" spans="1:13">
      <c r="A57" s="210" t="s">
        <v>224</v>
      </c>
      <c r="B57" s="210" t="s">
        <v>225</v>
      </c>
      <c r="C57" s="211">
        <v>70404.35</v>
      </c>
      <c r="D57" s="211"/>
      <c r="E57" s="211"/>
      <c r="F57" s="211"/>
      <c r="G57" s="211"/>
      <c r="H57" s="211"/>
      <c r="I57" s="211">
        <v>70404.35</v>
      </c>
      <c r="J57" s="211"/>
      <c r="K57" s="211"/>
      <c r="L57" s="211"/>
      <c r="M57" s="211">
        <v>70404.35</v>
      </c>
    </row>
    <row r="58" ht="18.75" customHeight="1" spans="1:13">
      <c r="A58" s="212" t="s">
        <v>226</v>
      </c>
      <c r="B58" s="212" t="s">
        <v>227</v>
      </c>
      <c r="C58" s="211">
        <v>70404.35</v>
      </c>
      <c r="D58" s="211"/>
      <c r="E58" s="211"/>
      <c r="F58" s="211"/>
      <c r="G58" s="211"/>
      <c r="H58" s="211"/>
      <c r="I58" s="211">
        <v>70404.35</v>
      </c>
      <c r="J58" s="211"/>
      <c r="K58" s="211"/>
      <c r="L58" s="211"/>
      <c r="M58" s="211">
        <v>70404.35</v>
      </c>
    </row>
    <row r="59" ht="18.75" customHeight="1" spans="1:13">
      <c r="A59" s="213" t="s">
        <v>228</v>
      </c>
      <c r="B59" s="213" t="s">
        <v>229</v>
      </c>
      <c r="C59" s="211">
        <v>70404.35</v>
      </c>
      <c r="D59" s="211"/>
      <c r="E59" s="211"/>
      <c r="F59" s="211"/>
      <c r="G59" s="211"/>
      <c r="H59" s="211"/>
      <c r="I59" s="211">
        <v>70404.35</v>
      </c>
      <c r="J59" s="211"/>
      <c r="K59" s="211"/>
      <c r="L59" s="211"/>
      <c r="M59" s="211">
        <v>70404.35</v>
      </c>
    </row>
    <row r="60" ht="18.75" customHeight="1" spans="1:13">
      <c r="A60" s="210" t="s">
        <v>230</v>
      </c>
      <c r="B60" s="210" t="s">
        <v>231</v>
      </c>
      <c r="C60" s="211">
        <v>665988</v>
      </c>
      <c r="D60" s="211">
        <v>665988</v>
      </c>
      <c r="E60" s="211">
        <v>665988</v>
      </c>
      <c r="F60" s="211">
        <v>665988</v>
      </c>
      <c r="G60" s="211"/>
      <c r="H60" s="211"/>
      <c r="I60" s="211"/>
      <c r="J60" s="211"/>
      <c r="K60" s="211"/>
      <c r="L60" s="211"/>
      <c r="M60" s="211"/>
    </row>
    <row r="61" ht="18.75" customHeight="1" spans="1:13">
      <c r="A61" s="212" t="s">
        <v>232</v>
      </c>
      <c r="B61" s="212" t="s">
        <v>233</v>
      </c>
      <c r="C61" s="211">
        <v>665988</v>
      </c>
      <c r="D61" s="211">
        <v>665988</v>
      </c>
      <c r="E61" s="211">
        <v>665988</v>
      </c>
      <c r="F61" s="211">
        <v>665988</v>
      </c>
      <c r="G61" s="211"/>
      <c r="H61" s="211"/>
      <c r="I61" s="211"/>
      <c r="J61" s="211"/>
      <c r="K61" s="211"/>
      <c r="L61" s="211"/>
      <c r="M61" s="211"/>
    </row>
    <row r="62" ht="18.75" customHeight="1" spans="1:13">
      <c r="A62" s="213" t="s">
        <v>234</v>
      </c>
      <c r="B62" s="213" t="s">
        <v>235</v>
      </c>
      <c r="C62" s="211">
        <v>665988</v>
      </c>
      <c r="D62" s="211">
        <v>665988</v>
      </c>
      <c r="E62" s="211">
        <v>665988</v>
      </c>
      <c r="F62" s="211">
        <v>665988</v>
      </c>
      <c r="G62" s="211"/>
      <c r="H62" s="211"/>
      <c r="I62" s="211"/>
      <c r="J62" s="211"/>
      <c r="K62" s="211"/>
      <c r="L62" s="211"/>
      <c r="M62" s="211"/>
    </row>
    <row r="63" ht="18.75" customHeight="1" spans="1:13">
      <c r="A63" s="210" t="s">
        <v>242</v>
      </c>
      <c r="B63" s="210" t="s">
        <v>243</v>
      </c>
      <c r="C63" s="211">
        <v>30290</v>
      </c>
      <c r="D63" s="211"/>
      <c r="E63" s="211"/>
      <c r="F63" s="211"/>
      <c r="G63" s="211"/>
      <c r="H63" s="211"/>
      <c r="I63" s="211">
        <v>30290</v>
      </c>
      <c r="J63" s="211"/>
      <c r="K63" s="211"/>
      <c r="L63" s="211"/>
      <c r="M63" s="211">
        <v>30290</v>
      </c>
    </row>
    <row r="64" ht="18.75" customHeight="1" spans="1:13">
      <c r="A64" s="212" t="s">
        <v>244</v>
      </c>
      <c r="B64" s="212" t="s">
        <v>245</v>
      </c>
      <c r="C64" s="211">
        <v>30290</v>
      </c>
      <c r="D64" s="211"/>
      <c r="E64" s="211"/>
      <c r="F64" s="211"/>
      <c r="G64" s="211"/>
      <c r="H64" s="211"/>
      <c r="I64" s="211">
        <v>30290</v>
      </c>
      <c r="J64" s="211"/>
      <c r="K64" s="211"/>
      <c r="L64" s="211"/>
      <c r="M64" s="211">
        <v>30290</v>
      </c>
    </row>
    <row r="65" ht="18.75" customHeight="1" spans="1:13">
      <c r="A65" s="213" t="s">
        <v>246</v>
      </c>
      <c r="B65" s="213" t="s">
        <v>247</v>
      </c>
      <c r="C65" s="211">
        <v>30290</v>
      </c>
      <c r="D65" s="211"/>
      <c r="E65" s="211"/>
      <c r="F65" s="211"/>
      <c r="G65" s="211"/>
      <c r="H65" s="211"/>
      <c r="I65" s="211">
        <v>30290</v>
      </c>
      <c r="J65" s="211"/>
      <c r="K65" s="211"/>
      <c r="L65" s="211"/>
      <c r="M65" s="211">
        <v>30290</v>
      </c>
    </row>
    <row r="66" ht="18" customHeight="1" spans="1:13">
      <c r="A66" s="185" t="s">
        <v>248</v>
      </c>
      <c r="B66" s="185" t="s">
        <v>248</v>
      </c>
      <c r="C66" s="214">
        <v>16876098.19</v>
      </c>
      <c r="D66" s="215">
        <v>16017137.34</v>
      </c>
      <c r="E66" s="215">
        <v>10896937.34</v>
      </c>
      <c r="F66" s="215">
        <v>10022445.84</v>
      </c>
      <c r="G66" s="215">
        <v>874491.5</v>
      </c>
      <c r="H66" s="215">
        <v>5120200</v>
      </c>
      <c r="I66" s="215">
        <v>858960.85</v>
      </c>
      <c r="J66" s="215"/>
      <c r="K66" s="215"/>
      <c r="L66" s="215"/>
      <c r="M66" s="215">
        <v>858960.85</v>
      </c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66:B66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3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7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4.25" outlineLevelRow="6" outlineLevelCol="5"/>
  <cols>
    <col min="1" max="2" width="27.4285714285714" style="188" customWidth="1"/>
    <col min="3" max="3" width="17.2857142857143" style="189" customWidth="1"/>
    <col min="4" max="5" width="26.2857142857143" style="190" customWidth="1"/>
    <col min="6" max="6" width="18.7142857142857" style="190" customWidth="1"/>
    <col min="7" max="16384" width="9" style="64"/>
  </cols>
  <sheetData>
    <row r="1" ht="12" customHeight="1" spans="1:6">
      <c r="A1" s="191"/>
      <c r="B1" s="191"/>
      <c r="C1" s="107"/>
      <c r="D1" s="64"/>
      <c r="E1" s="64"/>
      <c r="F1" s="192"/>
    </row>
    <row r="2" ht="25.5" customHeight="1" spans="1:6">
      <c r="A2" s="193" t="s">
        <v>8</v>
      </c>
      <c r="B2" s="193"/>
      <c r="C2" s="193"/>
      <c r="D2" s="193"/>
      <c r="E2" s="194"/>
      <c r="F2" s="194"/>
    </row>
    <row r="3" ht="15.75" customHeight="1" spans="1:6">
      <c r="A3" s="195" t="str">
        <f>"部门名称："&amp;封面!$A$2</f>
        <v>部门名称：鹤庆县龙开口镇人民政府</v>
      </c>
      <c r="B3" s="191"/>
      <c r="C3" s="107"/>
      <c r="D3" s="64"/>
      <c r="E3" s="64"/>
      <c r="F3" s="196" t="s">
        <v>20</v>
      </c>
    </row>
    <row r="4" s="187" customFormat="1" ht="19.5" customHeight="1" spans="1:6">
      <c r="A4" s="197" t="s">
        <v>301</v>
      </c>
      <c r="B4" s="198" t="s">
        <v>302</v>
      </c>
      <c r="C4" s="199" t="s">
        <v>303</v>
      </c>
      <c r="D4" s="200"/>
      <c r="E4" s="201"/>
      <c r="F4" s="198" t="s">
        <v>304</v>
      </c>
    </row>
    <row r="5" s="187" customFormat="1" ht="19.5" customHeight="1" spans="1:6">
      <c r="A5" s="202"/>
      <c r="B5" s="203"/>
      <c r="C5" s="204" t="s">
        <v>77</v>
      </c>
      <c r="D5" s="204" t="s">
        <v>305</v>
      </c>
      <c r="E5" s="204" t="s">
        <v>306</v>
      </c>
      <c r="F5" s="203"/>
    </row>
    <row r="6" s="187" customFormat="1" ht="15.95" customHeight="1" spans="1:6">
      <c r="A6" s="205" t="s">
        <v>307</v>
      </c>
      <c r="B6" s="205">
        <v>2</v>
      </c>
      <c r="C6" s="206" t="s">
        <v>308</v>
      </c>
      <c r="D6" s="205">
        <v>4</v>
      </c>
      <c r="E6" s="205">
        <v>5</v>
      </c>
      <c r="F6" s="205">
        <v>6</v>
      </c>
    </row>
    <row r="7" ht="15.95" customHeight="1" spans="1:6">
      <c r="A7" s="207">
        <v>70000</v>
      </c>
      <c r="B7" s="207"/>
      <c r="C7" s="207">
        <v>60000</v>
      </c>
      <c r="D7" s="207"/>
      <c r="E7" s="207">
        <v>60000</v>
      </c>
      <c r="F7" s="207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69"/>
  <sheetViews>
    <sheetView showZeros="0" view="pageBreakPreview" zoomScaleNormal="85" workbookViewId="0">
      <pane xSplit="2" ySplit="8" topLeftCell="C69" activePane="bottomRight" state="frozen"/>
      <selection/>
      <selection pane="topRight"/>
      <selection pane="bottomLeft"/>
      <selection pane="bottomRight" activeCell="N9" sqref="N9:N69"/>
    </sheetView>
  </sheetViews>
  <sheetFormatPr defaultColWidth="9.14285714285714" defaultRowHeight="14.25" customHeight="1"/>
  <cols>
    <col min="1" max="2" width="14.847619047619" style="131" customWidth="1"/>
    <col min="3" max="3" width="20.7142857142857" style="131" customWidth="1"/>
    <col min="4" max="5" width="15.1428571428571" style="131" customWidth="1"/>
    <col min="6" max="8" width="14.2857142857143" style="131" customWidth="1"/>
    <col min="9" max="9" width="13.7142857142857" style="176" customWidth="1"/>
    <col min="10" max="10" width="13.5714285714286" style="176" customWidth="1"/>
    <col min="11" max="11" width="14.5714285714286" style="176" customWidth="1"/>
    <col min="12" max="24" width="12.1428571428571" style="176" customWidth="1"/>
    <col min="25" max="25" width="13.4285714285714" style="176" customWidth="1"/>
    <col min="26" max="30" width="12.1428571428571" style="176" customWidth="1"/>
    <col min="31" max="16384" width="9.14285714285714" style="25"/>
  </cols>
  <sheetData>
    <row r="1" s="64" customFormat="1" ht="12" customHeight="1" spans="1:30">
      <c r="A1" s="177"/>
      <c r="B1" s="177"/>
      <c r="C1" s="177"/>
      <c r="D1" s="177"/>
      <c r="E1" s="177"/>
      <c r="F1" s="177"/>
      <c r="G1" s="177"/>
      <c r="H1" s="17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82"/>
    </row>
    <row r="2" s="64" customFormat="1" ht="39" customHeight="1" spans="1:30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3" s="86" customFormat="1" ht="24" customHeight="1" spans="1:30">
      <c r="A3" s="92" t="str">
        <f>"部门名称："&amp;封面!$A$2</f>
        <v>部门名称：鹤庆县龙开口镇人民政府</v>
      </c>
      <c r="B3" s="178"/>
      <c r="C3" s="178"/>
      <c r="D3" s="178"/>
      <c r="E3" s="178"/>
      <c r="F3" s="178"/>
      <c r="G3" s="178"/>
      <c r="H3" s="178"/>
      <c r="Y3" s="69"/>
      <c r="Z3" s="69"/>
      <c r="AA3" s="69"/>
      <c r="AB3" s="69"/>
      <c r="AC3" s="183" t="s">
        <v>20</v>
      </c>
      <c r="AD3" s="183"/>
    </row>
    <row r="4" ht="18" customHeight="1" spans="1:30">
      <c r="A4" s="142" t="s">
        <v>309</v>
      </c>
      <c r="B4" s="142" t="s">
        <v>310</v>
      </c>
      <c r="C4" s="142" t="s">
        <v>311</v>
      </c>
      <c r="D4" s="142" t="s">
        <v>312</v>
      </c>
      <c r="E4" s="142" t="s">
        <v>313</v>
      </c>
      <c r="F4" s="142" t="s">
        <v>314</v>
      </c>
      <c r="G4" s="142" t="s">
        <v>315</v>
      </c>
      <c r="H4" s="70" t="s">
        <v>75</v>
      </c>
      <c r="I4" s="168" t="s">
        <v>76</v>
      </c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70"/>
      <c r="Y4" s="95" t="s">
        <v>63</v>
      </c>
      <c r="Z4" s="109"/>
      <c r="AA4" s="109"/>
      <c r="AB4" s="109"/>
      <c r="AC4" s="109"/>
      <c r="AD4" s="115"/>
    </row>
    <row r="5" ht="18" customHeight="1" spans="1:30">
      <c r="A5" s="142"/>
      <c r="B5" s="142"/>
      <c r="C5" s="142"/>
      <c r="D5" s="142"/>
      <c r="E5" s="142"/>
      <c r="F5" s="142"/>
      <c r="G5" s="142"/>
      <c r="H5" s="179"/>
      <c r="I5" s="94" t="s">
        <v>77</v>
      </c>
      <c r="J5" s="57" t="s">
        <v>78</v>
      </c>
      <c r="K5" s="57"/>
      <c r="L5" s="57"/>
      <c r="M5" s="57"/>
      <c r="N5" s="57"/>
      <c r="O5" s="57"/>
      <c r="P5" s="94" t="s">
        <v>79</v>
      </c>
      <c r="Q5" s="94" t="s">
        <v>80</v>
      </c>
      <c r="R5" s="94" t="s">
        <v>81</v>
      </c>
      <c r="S5" s="57" t="s">
        <v>82</v>
      </c>
      <c r="T5" s="57"/>
      <c r="U5" s="57"/>
      <c r="V5" s="57"/>
      <c r="W5" s="57"/>
      <c r="X5" s="57"/>
      <c r="Y5" s="94" t="s">
        <v>77</v>
      </c>
      <c r="Z5" s="94" t="s">
        <v>78</v>
      </c>
      <c r="AA5" s="94" t="s">
        <v>79</v>
      </c>
      <c r="AB5" s="94" t="s">
        <v>80</v>
      </c>
      <c r="AC5" s="94" t="s">
        <v>81</v>
      </c>
      <c r="AD5" s="94" t="s">
        <v>82</v>
      </c>
    </row>
    <row r="6" ht="18" customHeight="1" spans="1:30">
      <c r="A6" s="142"/>
      <c r="B6" s="142"/>
      <c r="C6" s="142"/>
      <c r="D6" s="142"/>
      <c r="E6" s="142"/>
      <c r="F6" s="142"/>
      <c r="G6" s="142"/>
      <c r="H6" s="179"/>
      <c r="I6" s="96"/>
      <c r="J6" s="57" t="s">
        <v>316</v>
      </c>
      <c r="K6" s="57"/>
      <c r="L6" s="57" t="s">
        <v>317</v>
      </c>
      <c r="M6" s="57" t="s">
        <v>318</v>
      </c>
      <c r="N6" s="57" t="s">
        <v>319</v>
      </c>
      <c r="O6" s="57" t="s">
        <v>320</v>
      </c>
      <c r="P6" s="96"/>
      <c r="Q6" s="96"/>
      <c r="R6" s="96"/>
      <c r="S6" s="94" t="s">
        <v>77</v>
      </c>
      <c r="T6" s="94" t="s">
        <v>83</v>
      </c>
      <c r="U6" s="94" t="s">
        <v>84</v>
      </c>
      <c r="V6" s="94" t="s">
        <v>85</v>
      </c>
      <c r="W6" s="94" t="s">
        <v>86</v>
      </c>
      <c r="X6" s="94" t="s">
        <v>87</v>
      </c>
      <c r="Y6" s="96"/>
      <c r="Z6" s="96"/>
      <c r="AA6" s="96"/>
      <c r="AB6" s="96"/>
      <c r="AC6" s="96"/>
      <c r="AD6" s="96"/>
    </row>
    <row r="7" ht="30" customHeight="1" spans="1:30">
      <c r="A7" s="142"/>
      <c r="B7" s="142"/>
      <c r="C7" s="142"/>
      <c r="D7" s="142"/>
      <c r="E7" s="142"/>
      <c r="F7" s="142"/>
      <c r="G7" s="142"/>
      <c r="H7" s="73"/>
      <c r="I7" s="97"/>
      <c r="J7" s="57" t="s">
        <v>316</v>
      </c>
      <c r="K7" s="57" t="s">
        <v>321</v>
      </c>
      <c r="L7" s="57"/>
      <c r="M7" s="57"/>
      <c r="N7" s="57"/>
      <c r="O7" s="5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</row>
    <row r="8" ht="18" customHeight="1" spans="1:30">
      <c r="A8" s="180" t="s">
        <v>288</v>
      </c>
      <c r="B8" s="180" t="s">
        <v>289</v>
      </c>
      <c r="C8" s="180" t="s">
        <v>322</v>
      </c>
      <c r="D8" s="180" t="s">
        <v>323</v>
      </c>
      <c r="E8" s="180" t="s">
        <v>324</v>
      </c>
      <c r="F8" s="180" t="s">
        <v>293</v>
      </c>
      <c r="G8" s="180" t="s">
        <v>294</v>
      </c>
      <c r="H8" s="180" t="s">
        <v>325</v>
      </c>
      <c r="I8" s="180" t="s">
        <v>326</v>
      </c>
      <c r="J8" s="180" t="s">
        <v>327</v>
      </c>
      <c r="K8" s="180" t="s">
        <v>298</v>
      </c>
      <c r="L8" s="180" t="s">
        <v>299</v>
      </c>
      <c r="M8" s="180" t="s">
        <v>300</v>
      </c>
      <c r="N8" s="180" t="s">
        <v>328</v>
      </c>
      <c r="O8" s="180" t="s">
        <v>329</v>
      </c>
      <c r="P8" s="180" t="s">
        <v>330</v>
      </c>
      <c r="Q8" s="180" t="s">
        <v>331</v>
      </c>
      <c r="R8" s="180" t="s">
        <v>332</v>
      </c>
      <c r="S8" s="180" t="s">
        <v>333</v>
      </c>
      <c r="T8" s="180" t="s">
        <v>334</v>
      </c>
      <c r="U8" s="180" t="s">
        <v>335</v>
      </c>
      <c r="V8" s="180" t="s">
        <v>336</v>
      </c>
      <c r="W8" s="180" t="s">
        <v>337</v>
      </c>
      <c r="X8" s="180" t="s">
        <v>338</v>
      </c>
      <c r="Y8" s="180" t="s">
        <v>339</v>
      </c>
      <c r="Z8" s="180" t="s">
        <v>340</v>
      </c>
      <c r="AA8" s="180" t="s">
        <v>341</v>
      </c>
      <c r="AB8" s="180" t="s">
        <v>342</v>
      </c>
      <c r="AC8" s="180" t="s">
        <v>343</v>
      </c>
      <c r="AD8" s="180" t="s">
        <v>344</v>
      </c>
    </row>
    <row r="9" ht="18" customHeight="1" spans="1:30">
      <c r="A9" s="164" t="s">
        <v>93</v>
      </c>
      <c r="B9" s="164"/>
      <c r="C9" s="164"/>
      <c r="D9" s="164"/>
      <c r="E9" s="164"/>
      <c r="F9" s="164"/>
      <c r="G9" s="164"/>
      <c r="H9" s="171">
        <v>10896937.34</v>
      </c>
      <c r="I9" s="171">
        <v>10896937.34</v>
      </c>
      <c r="J9" s="171">
        <v>10896937.34</v>
      </c>
      <c r="K9" s="171"/>
      <c r="L9" s="171">
        <v>3269081.21</v>
      </c>
      <c r="M9" s="171"/>
      <c r="N9" s="171">
        <v>7627856.13</v>
      </c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171"/>
      <c r="AC9" s="171"/>
      <c r="AD9" s="184" t="s">
        <v>345</v>
      </c>
    </row>
    <row r="10" ht="18" customHeight="1" spans="1:30">
      <c r="A10" s="181" t="s">
        <v>0</v>
      </c>
      <c r="B10" s="164" t="s">
        <v>346</v>
      </c>
      <c r="C10" s="164" t="s">
        <v>347</v>
      </c>
      <c r="D10" s="164" t="s">
        <v>122</v>
      </c>
      <c r="E10" s="164" t="s">
        <v>123</v>
      </c>
      <c r="F10" s="164" t="s">
        <v>348</v>
      </c>
      <c r="G10" s="164" t="s">
        <v>349</v>
      </c>
      <c r="H10" s="171">
        <v>934320</v>
      </c>
      <c r="I10" s="171">
        <v>934320</v>
      </c>
      <c r="J10" s="171">
        <v>934320</v>
      </c>
      <c r="K10" s="171"/>
      <c r="L10" s="171">
        <v>280296</v>
      </c>
      <c r="M10" s="171"/>
      <c r="N10" s="171">
        <v>654024</v>
      </c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4"/>
      <c r="AC10" s="174"/>
      <c r="AD10" s="184"/>
    </row>
    <row r="11" ht="18" customHeight="1" spans="1:30">
      <c r="A11" s="181" t="s">
        <v>0</v>
      </c>
      <c r="B11" s="164" t="s">
        <v>346</v>
      </c>
      <c r="C11" s="164" t="s">
        <v>347</v>
      </c>
      <c r="D11" s="164" t="s">
        <v>122</v>
      </c>
      <c r="E11" s="164" t="s">
        <v>123</v>
      </c>
      <c r="F11" s="164" t="s">
        <v>350</v>
      </c>
      <c r="G11" s="164" t="s">
        <v>351</v>
      </c>
      <c r="H11" s="171">
        <v>243600</v>
      </c>
      <c r="I11" s="171">
        <v>243600</v>
      </c>
      <c r="J11" s="171">
        <v>243600</v>
      </c>
      <c r="K11" s="171"/>
      <c r="L11" s="171">
        <v>73080</v>
      </c>
      <c r="M11" s="171"/>
      <c r="N11" s="171">
        <v>170520</v>
      </c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4"/>
      <c r="AC11" s="174"/>
      <c r="AD11" s="184"/>
    </row>
    <row r="12" ht="18" customHeight="1" spans="1:30">
      <c r="A12" s="181" t="s">
        <v>0</v>
      </c>
      <c r="B12" s="164" t="s">
        <v>346</v>
      </c>
      <c r="C12" s="164" t="s">
        <v>347</v>
      </c>
      <c r="D12" s="164" t="s">
        <v>122</v>
      </c>
      <c r="E12" s="164" t="s">
        <v>123</v>
      </c>
      <c r="F12" s="164" t="s">
        <v>350</v>
      </c>
      <c r="G12" s="164" t="s">
        <v>351</v>
      </c>
      <c r="H12" s="171">
        <v>162000</v>
      </c>
      <c r="I12" s="171">
        <v>162000</v>
      </c>
      <c r="J12" s="171">
        <v>162000</v>
      </c>
      <c r="K12" s="171"/>
      <c r="L12" s="171">
        <v>48600</v>
      </c>
      <c r="M12" s="171"/>
      <c r="N12" s="171">
        <v>113400</v>
      </c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4"/>
      <c r="AC12" s="174"/>
      <c r="AD12" s="184"/>
    </row>
    <row r="13" ht="18" customHeight="1" spans="1:30">
      <c r="A13" s="181" t="s">
        <v>0</v>
      </c>
      <c r="B13" s="164" t="s">
        <v>346</v>
      </c>
      <c r="C13" s="164" t="s">
        <v>347</v>
      </c>
      <c r="D13" s="164" t="s">
        <v>122</v>
      </c>
      <c r="E13" s="164" t="s">
        <v>123</v>
      </c>
      <c r="F13" s="164" t="s">
        <v>350</v>
      </c>
      <c r="G13" s="164" t="s">
        <v>351</v>
      </c>
      <c r="H13" s="171">
        <v>1020396</v>
      </c>
      <c r="I13" s="171">
        <v>1020396</v>
      </c>
      <c r="J13" s="171">
        <v>1020396</v>
      </c>
      <c r="K13" s="171"/>
      <c r="L13" s="171">
        <v>306118.8</v>
      </c>
      <c r="M13" s="171"/>
      <c r="N13" s="171">
        <v>714277.2</v>
      </c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4"/>
      <c r="AC13" s="174"/>
      <c r="AD13" s="184"/>
    </row>
    <row r="14" ht="18" customHeight="1" spans="1:30">
      <c r="A14" s="181" t="s">
        <v>0</v>
      </c>
      <c r="B14" s="164" t="s">
        <v>346</v>
      </c>
      <c r="C14" s="164" t="s">
        <v>347</v>
      </c>
      <c r="D14" s="164" t="s">
        <v>122</v>
      </c>
      <c r="E14" s="164" t="s">
        <v>123</v>
      </c>
      <c r="F14" s="164" t="s">
        <v>352</v>
      </c>
      <c r="G14" s="164" t="s">
        <v>353</v>
      </c>
      <c r="H14" s="171">
        <v>77860</v>
      </c>
      <c r="I14" s="171">
        <v>77860</v>
      </c>
      <c r="J14" s="171">
        <v>77860</v>
      </c>
      <c r="K14" s="171"/>
      <c r="L14" s="171">
        <v>23358</v>
      </c>
      <c r="M14" s="171"/>
      <c r="N14" s="171">
        <v>54502</v>
      </c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4"/>
      <c r="AC14" s="174"/>
      <c r="AD14" s="184"/>
    </row>
    <row r="15" ht="18" customHeight="1" spans="1:30">
      <c r="A15" s="181" t="s">
        <v>0</v>
      </c>
      <c r="B15" s="164" t="s">
        <v>346</v>
      </c>
      <c r="C15" s="164" t="s">
        <v>347</v>
      </c>
      <c r="D15" s="164" t="s">
        <v>128</v>
      </c>
      <c r="E15" s="164" t="s">
        <v>123</v>
      </c>
      <c r="F15" s="164" t="s">
        <v>348</v>
      </c>
      <c r="G15" s="164" t="s">
        <v>349</v>
      </c>
      <c r="H15" s="171">
        <v>83364</v>
      </c>
      <c r="I15" s="171">
        <v>83364</v>
      </c>
      <c r="J15" s="171">
        <v>83364</v>
      </c>
      <c r="K15" s="171"/>
      <c r="L15" s="171">
        <v>25009.2</v>
      </c>
      <c r="M15" s="171"/>
      <c r="N15" s="171">
        <v>58354.8</v>
      </c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4"/>
      <c r="AC15" s="174"/>
      <c r="AD15" s="184"/>
    </row>
    <row r="16" ht="18" customHeight="1" spans="1:30">
      <c r="A16" s="181" t="s">
        <v>0</v>
      </c>
      <c r="B16" s="164" t="s">
        <v>346</v>
      </c>
      <c r="C16" s="164" t="s">
        <v>347</v>
      </c>
      <c r="D16" s="164" t="s">
        <v>128</v>
      </c>
      <c r="E16" s="164" t="s">
        <v>123</v>
      </c>
      <c r="F16" s="164" t="s">
        <v>350</v>
      </c>
      <c r="G16" s="164" t="s">
        <v>351</v>
      </c>
      <c r="H16" s="171">
        <v>14400</v>
      </c>
      <c r="I16" s="171">
        <v>14400</v>
      </c>
      <c r="J16" s="171">
        <v>14400</v>
      </c>
      <c r="K16" s="171"/>
      <c r="L16" s="171">
        <v>4320</v>
      </c>
      <c r="M16" s="171"/>
      <c r="N16" s="171">
        <v>10080</v>
      </c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1"/>
      <c r="AA16" s="171"/>
      <c r="AB16" s="174"/>
      <c r="AC16" s="174"/>
      <c r="AD16" s="184"/>
    </row>
    <row r="17" ht="18" customHeight="1" spans="1:30">
      <c r="A17" s="181" t="s">
        <v>0</v>
      </c>
      <c r="B17" s="164" t="s">
        <v>346</v>
      </c>
      <c r="C17" s="164" t="s">
        <v>347</v>
      </c>
      <c r="D17" s="164" t="s">
        <v>128</v>
      </c>
      <c r="E17" s="164" t="s">
        <v>123</v>
      </c>
      <c r="F17" s="164" t="s">
        <v>350</v>
      </c>
      <c r="G17" s="164" t="s">
        <v>351</v>
      </c>
      <c r="H17" s="171">
        <v>21300</v>
      </c>
      <c r="I17" s="171">
        <v>21300</v>
      </c>
      <c r="J17" s="171">
        <v>21300</v>
      </c>
      <c r="K17" s="171"/>
      <c r="L17" s="171">
        <v>6390</v>
      </c>
      <c r="M17" s="171"/>
      <c r="N17" s="171">
        <v>14910</v>
      </c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4"/>
      <c r="AC17" s="174"/>
      <c r="AD17" s="184"/>
    </row>
    <row r="18" ht="18" customHeight="1" spans="1:30">
      <c r="A18" s="181" t="s">
        <v>0</v>
      </c>
      <c r="B18" s="164" t="s">
        <v>346</v>
      </c>
      <c r="C18" s="164" t="s">
        <v>347</v>
      </c>
      <c r="D18" s="164" t="s">
        <v>128</v>
      </c>
      <c r="E18" s="164" t="s">
        <v>123</v>
      </c>
      <c r="F18" s="164" t="s">
        <v>350</v>
      </c>
      <c r="G18" s="164" t="s">
        <v>351</v>
      </c>
      <c r="H18" s="171">
        <v>86220</v>
      </c>
      <c r="I18" s="171">
        <v>86220</v>
      </c>
      <c r="J18" s="171">
        <v>86220</v>
      </c>
      <c r="K18" s="171"/>
      <c r="L18" s="171">
        <v>25866</v>
      </c>
      <c r="M18" s="171"/>
      <c r="N18" s="171">
        <v>60354</v>
      </c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4"/>
      <c r="AC18" s="174"/>
      <c r="AD18" s="184"/>
    </row>
    <row r="19" ht="18" customHeight="1" spans="1:30">
      <c r="A19" s="181" t="s">
        <v>0</v>
      </c>
      <c r="B19" s="164" t="s">
        <v>346</v>
      </c>
      <c r="C19" s="164" t="s">
        <v>347</v>
      </c>
      <c r="D19" s="164" t="s">
        <v>128</v>
      </c>
      <c r="E19" s="164" t="s">
        <v>123</v>
      </c>
      <c r="F19" s="164" t="s">
        <v>352</v>
      </c>
      <c r="G19" s="164" t="s">
        <v>353</v>
      </c>
      <c r="H19" s="171">
        <v>6947</v>
      </c>
      <c r="I19" s="171">
        <v>6947</v>
      </c>
      <c r="J19" s="171">
        <v>6947</v>
      </c>
      <c r="K19" s="171"/>
      <c r="L19" s="171">
        <v>2084.1</v>
      </c>
      <c r="M19" s="171"/>
      <c r="N19" s="171">
        <v>4862.9</v>
      </c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4"/>
      <c r="AC19" s="174"/>
      <c r="AD19" s="184"/>
    </row>
    <row r="20" ht="18" customHeight="1" spans="1:30">
      <c r="A20" s="181" t="s">
        <v>0</v>
      </c>
      <c r="B20" s="164" t="s">
        <v>354</v>
      </c>
      <c r="C20" s="164" t="s">
        <v>355</v>
      </c>
      <c r="D20" s="164" t="s">
        <v>124</v>
      </c>
      <c r="E20" s="164" t="s">
        <v>125</v>
      </c>
      <c r="F20" s="164" t="s">
        <v>356</v>
      </c>
      <c r="G20" s="164" t="s">
        <v>357</v>
      </c>
      <c r="H20" s="171">
        <v>25448.62</v>
      </c>
      <c r="I20" s="171">
        <v>25448.62</v>
      </c>
      <c r="J20" s="171">
        <v>25448.62</v>
      </c>
      <c r="K20" s="171"/>
      <c r="L20" s="171">
        <v>7634.59</v>
      </c>
      <c r="M20" s="171"/>
      <c r="N20" s="171">
        <v>17814.03</v>
      </c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4"/>
      <c r="AC20" s="174"/>
      <c r="AD20" s="184"/>
    </row>
    <row r="21" ht="18" customHeight="1" spans="1:30">
      <c r="A21" s="181" t="s">
        <v>0</v>
      </c>
      <c r="B21" s="164" t="s">
        <v>354</v>
      </c>
      <c r="C21" s="164" t="s">
        <v>355</v>
      </c>
      <c r="D21" s="164" t="s">
        <v>168</v>
      </c>
      <c r="E21" s="164" t="s">
        <v>169</v>
      </c>
      <c r="F21" s="164" t="s">
        <v>358</v>
      </c>
      <c r="G21" s="164" t="s">
        <v>359</v>
      </c>
      <c r="H21" s="171">
        <v>1155459.8</v>
      </c>
      <c r="I21" s="171">
        <v>1155459.8</v>
      </c>
      <c r="J21" s="171">
        <v>1155459.8</v>
      </c>
      <c r="K21" s="171"/>
      <c r="L21" s="171">
        <v>346637.94</v>
      </c>
      <c r="M21" s="171"/>
      <c r="N21" s="171">
        <v>808821.86</v>
      </c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4"/>
      <c r="AC21" s="174"/>
      <c r="AD21" s="184"/>
    </row>
    <row r="22" ht="18" customHeight="1" spans="1:30">
      <c r="A22" s="181" t="s">
        <v>0</v>
      </c>
      <c r="B22" s="164" t="s">
        <v>354</v>
      </c>
      <c r="C22" s="164" t="s">
        <v>355</v>
      </c>
      <c r="D22" s="164" t="s">
        <v>174</v>
      </c>
      <c r="E22" s="164" t="s">
        <v>175</v>
      </c>
      <c r="F22" s="164" t="s">
        <v>360</v>
      </c>
      <c r="G22" s="164" t="s">
        <v>361</v>
      </c>
      <c r="H22" s="171">
        <v>212893.6</v>
      </c>
      <c r="I22" s="171">
        <v>212893.6</v>
      </c>
      <c r="J22" s="171">
        <v>212893.6</v>
      </c>
      <c r="K22" s="171"/>
      <c r="L22" s="171">
        <v>63868.08</v>
      </c>
      <c r="M22" s="171"/>
      <c r="N22" s="171">
        <v>149025.52</v>
      </c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4"/>
      <c r="AC22" s="174"/>
      <c r="AD22" s="184"/>
    </row>
    <row r="23" ht="18" customHeight="1" spans="1:30">
      <c r="A23" s="181" t="s">
        <v>0</v>
      </c>
      <c r="B23" s="164" t="s">
        <v>354</v>
      </c>
      <c r="C23" s="164" t="s">
        <v>355</v>
      </c>
      <c r="D23" s="164" t="s">
        <v>176</v>
      </c>
      <c r="E23" s="164" t="s">
        <v>177</v>
      </c>
      <c r="F23" s="164" t="s">
        <v>360</v>
      </c>
      <c r="G23" s="164" t="s">
        <v>361</v>
      </c>
      <c r="H23" s="171">
        <v>328753.64</v>
      </c>
      <c r="I23" s="171">
        <v>328753.64</v>
      </c>
      <c r="J23" s="171">
        <v>328753.64</v>
      </c>
      <c r="K23" s="171"/>
      <c r="L23" s="171">
        <v>98626.09</v>
      </c>
      <c r="M23" s="171"/>
      <c r="N23" s="171">
        <v>230127.55</v>
      </c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4"/>
      <c r="AC23" s="174"/>
      <c r="AD23" s="184"/>
    </row>
    <row r="24" ht="18" customHeight="1" spans="1:30">
      <c r="A24" s="181" t="s">
        <v>0</v>
      </c>
      <c r="B24" s="164" t="s">
        <v>354</v>
      </c>
      <c r="C24" s="164" t="s">
        <v>355</v>
      </c>
      <c r="D24" s="164" t="s">
        <v>178</v>
      </c>
      <c r="E24" s="164" t="s">
        <v>179</v>
      </c>
      <c r="F24" s="164" t="s">
        <v>362</v>
      </c>
      <c r="G24" s="164" t="s">
        <v>363</v>
      </c>
      <c r="H24" s="171">
        <v>36513.6</v>
      </c>
      <c r="I24" s="171">
        <v>36513.6</v>
      </c>
      <c r="J24" s="171">
        <v>36513.6</v>
      </c>
      <c r="K24" s="171"/>
      <c r="L24" s="171">
        <v>10954.08</v>
      </c>
      <c r="M24" s="171"/>
      <c r="N24" s="171">
        <v>25559.52</v>
      </c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4"/>
      <c r="AC24" s="174"/>
      <c r="AD24" s="184"/>
    </row>
    <row r="25" ht="18" customHeight="1" spans="1:30">
      <c r="A25" s="181" t="s">
        <v>0</v>
      </c>
      <c r="B25" s="164" t="s">
        <v>354</v>
      </c>
      <c r="C25" s="164" t="s">
        <v>355</v>
      </c>
      <c r="D25" s="164" t="s">
        <v>178</v>
      </c>
      <c r="E25" s="164" t="s">
        <v>179</v>
      </c>
      <c r="F25" s="164" t="s">
        <v>362</v>
      </c>
      <c r="G25" s="164" t="s">
        <v>363</v>
      </c>
      <c r="H25" s="171">
        <v>284328.95</v>
      </c>
      <c r="I25" s="171">
        <v>284328.95</v>
      </c>
      <c r="J25" s="171">
        <v>284328.95</v>
      </c>
      <c r="K25" s="171"/>
      <c r="L25" s="171">
        <v>85298.69</v>
      </c>
      <c r="M25" s="171"/>
      <c r="N25" s="171">
        <v>199030.26</v>
      </c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4"/>
      <c r="AC25" s="174"/>
      <c r="AD25" s="184"/>
    </row>
    <row r="26" ht="18" customHeight="1" spans="1:30">
      <c r="A26" s="181" t="s">
        <v>0</v>
      </c>
      <c r="B26" s="164" t="s">
        <v>354</v>
      </c>
      <c r="C26" s="164" t="s">
        <v>355</v>
      </c>
      <c r="D26" s="164" t="s">
        <v>180</v>
      </c>
      <c r="E26" s="164" t="s">
        <v>181</v>
      </c>
      <c r="F26" s="164" t="s">
        <v>356</v>
      </c>
      <c r="G26" s="164" t="s">
        <v>357</v>
      </c>
      <c r="H26" s="171">
        <v>22015.87</v>
      </c>
      <c r="I26" s="171">
        <v>22015.87</v>
      </c>
      <c r="J26" s="171">
        <v>22015.87</v>
      </c>
      <c r="K26" s="171"/>
      <c r="L26" s="171">
        <v>6604.76</v>
      </c>
      <c r="M26" s="171"/>
      <c r="N26" s="171">
        <v>15411.11</v>
      </c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4"/>
      <c r="AC26" s="174"/>
      <c r="AD26" s="184"/>
    </row>
    <row r="27" ht="18" customHeight="1" spans="1:30">
      <c r="A27" s="181" t="s">
        <v>0</v>
      </c>
      <c r="B27" s="164" t="s">
        <v>364</v>
      </c>
      <c r="C27" s="164" t="s">
        <v>235</v>
      </c>
      <c r="D27" s="164" t="s">
        <v>234</v>
      </c>
      <c r="E27" s="164" t="s">
        <v>235</v>
      </c>
      <c r="F27" s="164" t="s">
        <v>365</v>
      </c>
      <c r="G27" s="164" t="s">
        <v>235</v>
      </c>
      <c r="H27" s="171">
        <v>665988</v>
      </c>
      <c r="I27" s="171">
        <v>665988</v>
      </c>
      <c r="J27" s="171">
        <v>665988</v>
      </c>
      <c r="K27" s="171"/>
      <c r="L27" s="171">
        <v>199796.4</v>
      </c>
      <c r="M27" s="171"/>
      <c r="N27" s="171">
        <v>466191.6</v>
      </c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4"/>
      <c r="AC27" s="174"/>
      <c r="AD27" s="184"/>
    </row>
    <row r="28" ht="18" customHeight="1" spans="1:30">
      <c r="A28" s="181" t="s">
        <v>0</v>
      </c>
      <c r="B28" s="164" t="s">
        <v>366</v>
      </c>
      <c r="C28" s="164" t="s">
        <v>367</v>
      </c>
      <c r="D28" s="164" t="s">
        <v>122</v>
      </c>
      <c r="E28" s="164" t="s">
        <v>123</v>
      </c>
      <c r="F28" s="164" t="s">
        <v>368</v>
      </c>
      <c r="G28" s="164" t="s">
        <v>369</v>
      </c>
      <c r="H28" s="171">
        <v>60000</v>
      </c>
      <c r="I28" s="171">
        <v>60000</v>
      </c>
      <c r="J28" s="171">
        <v>60000</v>
      </c>
      <c r="K28" s="171"/>
      <c r="L28" s="171">
        <v>18000</v>
      </c>
      <c r="M28" s="171"/>
      <c r="N28" s="171">
        <v>42000</v>
      </c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4"/>
      <c r="AC28" s="174"/>
      <c r="AD28" s="184"/>
    </row>
    <row r="29" ht="18" customHeight="1" spans="1:30">
      <c r="A29" s="181" t="s">
        <v>0</v>
      </c>
      <c r="B29" s="164" t="s">
        <v>370</v>
      </c>
      <c r="C29" s="164" t="s">
        <v>304</v>
      </c>
      <c r="D29" s="164" t="s">
        <v>122</v>
      </c>
      <c r="E29" s="164" t="s">
        <v>123</v>
      </c>
      <c r="F29" s="164" t="s">
        <v>371</v>
      </c>
      <c r="G29" s="164" t="s">
        <v>304</v>
      </c>
      <c r="H29" s="171">
        <v>10000</v>
      </c>
      <c r="I29" s="171">
        <v>10000</v>
      </c>
      <c r="J29" s="171">
        <v>10000</v>
      </c>
      <c r="K29" s="171"/>
      <c r="L29" s="171">
        <v>3000</v>
      </c>
      <c r="M29" s="171"/>
      <c r="N29" s="171">
        <v>7000</v>
      </c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4"/>
      <c r="AC29" s="174"/>
      <c r="AD29" s="184"/>
    </row>
    <row r="30" ht="18" customHeight="1" spans="1:30">
      <c r="A30" s="181" t="s">
        <v>0</v>
      </c>
      <c r="B30" s="164" t="s">
        <v>372</v>
      </c>
      <c r="C30" s="164" t="s">
        <v>373</v>
      </c>
      <c r="D30" s="164" t="s">
        <v>122</v>
      </c>
      <c r="E30" s="164" t="s">
        <v>123</v>
      </c>
      <c r="F30" s="164" t="s">
        <v>374</v>
      </c>
      <c r="G30" s="164" t="s">
        <v>375</v>
      </c>
      <c r="H30" s="171">
        <v>207000</v>
      </c>
      <c r="I30" s="171">
        <v>207000</v>
      </c>
      <c r="J30" s="171">
        <v>207000</v>
      </c>
      <c r="K30" s="171"/>
      <c r="L30" s="171">
        <v>62100</v>
      </c>
      <c r="M30" s="171"/>
      <c r="N30" s="171">
        <v>144900</v>
      </c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4"/>
      <c r="AC30" s="174"/>
      <c r="AD30" s="184"/>
    </row>
    <row r="31" ht="18" customHeight="1" spans="1:30">
      <c r="A31" s="181" t="s">
        <v>0</v>
      </c>
      <c r="B31" s="164" t="s">
        <v>372</v>
      </c>
      <c r="C31" s="164" t="s">
        <v>373</v>
      </c>
      <c r="D31" s="164" t="s">
        <v>128</v>
      </c>
      <c r="E31" s="164" t="s">
        <v>123</v>
      </c>
      <c r="F31" s="164" t="s">
        <v>374</v>
      </c>
      <c r="G31" s="164" t="s">
        <v>375</v>
      </c>
      <c r="H31" s="171">
        <v>18000</v>
      </c>
      <c r="I31" s="171">
        <v>18000</v>
      </c>
      <c r="J31" s="171">
        <v>18000</v>
      </c>
      <c r="K31" s="171"/>
      <c r="L31" s="171">
        <v>5400</v>
      </c>
      <c r="M31" s="171"/>
      <c r="N31" s="171">
        <v>12600</v>
      </c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4"/>
      <c r="AC31" s="174"/>
      <c r="AD31" s="184"/>
    </row>
    <row r="32" ht="18" customHeight="1" spans="1:30">
      <c r="A32" s="181" t="s">
        <v>0</v>
      </c>
      <c r="B32" s="164" t="s">
        <v>376</v>
      </c>
      <c r="C32" s="164" t="s">
        <v>377</v>
      </c>
      <c r="D32" s="164" t="s">
        <v>122</v>
      </c>
      <c r="E32" s="164" t="s">
        <v>123</v>
      </c>
      <c r="F32" s="164" t="s">
        <v>378</v>
      </c>
      <c r="G32" s="164" t="s">
        <v>377</v>
      </c>
      <c r="H32" s="171">
        <v>108691.5</v>
      </c>
      <c r="I32" s="171">
        <v>108691.5</v>
      </c>
      <c r="J32" s="171">
        <v>108691.5</v>
      </c>
      <c r="K32" s="171"/>
      <c r="L32" s="171">
        <v>32607.45</v>
      </c>
      <c r="M32" s="171"/>
      <c r="N32" s="171">
        <v>76084.05</v>
      </c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4"/>
      <c r="AC32" s="174"/>
      <c r="AD32" s="184"/>
    </row>
    <row r="33" ht="18" customHeight="1" spans="1:30">
      <c r="A33" s="181" t="s">
        <v>0</v>
      </c>
      <c r="B33" s="164" t="s">
        <v>379</v>
      </c>
      <c r="C33" s="164" t="s">
        <v>380</v>
      </c>
      <c r="D33" s="164" t="s">
        <v>122</v>
      </c>
      <c r="E33" s="164" t="s">
        <v>123</v>
      </c>
      <c r="F33" s="164" t="s">
        <v>381</v>
      </c>
      <c r="G33" s="164" t="s">
        <v>382</v>
      </c>
      <c r="H33" s="171">
        <v>30000</v>
      </c>
      <c r="I33" s="171">
        <v>30000</v>
      </c>
      <c r="J33" s="171">
        <v>30000</v>
      </c>
      <c r="K33" s="171"/>
      <c r="L33" s="171">
        <v>9000</v>
      </c>
      <c r="M33" s="171"/>
      <c r="N33" s="171">
        <v>21000</v>
      </c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4"/>
      <c r="AC33" s="174"/>
      <c r="AD33" s="184"/>
    </row>
    <row r="34" ht="18" customHeight="1" spans="1:30">
      <c r="A34" s="181" t="s">
        <v>0</v>
      </c>
      <c r="B34" s="164" t="s">
        <v>379</v>
      </c>
      <c r="C34" s="164" t="s">
        <v>380</v>
      </c>
      <c r="D34" s="164" t="s">
        <v>122</v>
      </c>
      <c r="E34" s="164" t="s">
        <v>123</v>
      </c>
      <c r="F34" s="164" t="s">
        <v>381</v>
      </c>
      <c r="G34" s="164" t="s">
        <v>382</v>
      </c>
      <c r="H34" s="171">
        <v>33000</v>
      </c>
      <c r="I34" s="171">
        <v>33000</v>
      </c>
      <c r="J34" s="171">
        <v>33000</v>
      </c>
      <c r="K34" s="171"/>
      <c r="L34" s="171">
        <v>9900</v>
      </c>
      <c r="M34" s="171"/>
      <c r="N34" s="171">
        <v>23100</v>
      </c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4"/>
      <c r="AC34" s="174"/>
      <c r="AD34" s="184"/>
    </row>
    <row r="35" ht="18" customHeight="1" spans="1:30">
      <c r="A35" s="181" t="s">
        <v>0</v>
      </c>
      <c r="B35" s="164" t="s">
        <v>379</v>
      </c>
      <c r="C35" s="164" t="s">
        <v>380</v>
      </c>
      <c r="D35" s="164" t="s">
        <v>122</v>
      </c>
      <c r="E35" s="164" t="s">
        <v>123</v>
      </c>
      <c r="F35" s="164" t="s">
        <v>383</v>
      </c>
      <c r="G35" s="164" t="s">
        <v>384</v>
      </c>
      <c r="H35" s="171">
        <v>25000</v>
      </c>
      <c r="I35" s="171">
        <v>25000</v>
      </c>
      <c r="J35" s="171">
        <v>25000</v>
      </c>
      <c r="K35" s="171"/>
      <c r="L35" s="171">
        <v>7500</v>
      </c>
      <c r="M35" s="171"/>
      <c r="N35" s="171">
        <v>17500</v>
      </c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4"/>
      <c r="AC35" s="174"/>
      <c r="AD35" s="184"/>
    </row>
    <row r="36" ht="18" customHeight="1" spans="1:30">
      <c r="A36" s="181" t="s">
        <v>0</v>
      </c>
      <c r="B36" s="164" t="s">
        <v>379</v>
      </c>
      <c r="C36" s="164" t="s">
        <v>380</v>
      </c>
      <c r="D36" s="164" t="s">
        <v>122</v>
      </c>
      <c r="E36" s="164" t="s">
        <v>123</v>
      </c>
      <c r="F36" s="164" t="s">
        <v>385</v>
      </c>
      <c r="G36" s="164" t="s">
        <v>386</v>
      </c>
      <c r="H36" s="171">
        <v>50000</v>
      </c>
      <c r="I36" s="171">
        <v>50000</v>
      </c>
      <c r="J36" s="171">
        <v>50000</v>
      </c>
      <c r="K36" s="171"/>
      <c r="L36" s="171">
        <v>15000</v>
      </c>
      <c r="M36" s="171"/>
      <c r="N36" s="171">
        <v>35000</v>
      </c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4"/>
      <c r="AC36" s="174"/>
      <c r="AD36" s="184"/>
    </row>
    <row r="37" ht="18" customHeight="1" spans="1:30">
      <c r="A37" s="181" t="s">
        <v>0</v>
      </c>
      <c r="B37" s="164" t="s">
        <v>379</v>
      </c>
      <c r="C37" s="164" t="s">
        <v>380</v>
      </c>
      <c r="D37" s="164" t="s">
        <v>122</v>
      </c>
      <c r="E37" s="164" t="s">
        <v>123</v>
      </c>
      <c r="F37" s="164" t="s">
        <v>387</v>
      </c>
      <c r="G37" s="164" t="s">
        <v>388</v>
      </c>
      <c r="H37" s="171">
        <v>40000</v>
      </c>
      <c r="I37" s="171">
        <v>40000</v>
      </c>
      <c r="J37" s="171">
        <v>40000</v>
      </c>
      <c r="K37" s="171"/>
      <c r="L37" s="171">
        <v>12000</v>
      </c>
      <c r="M37" s="171"/>
      <c r="N37" s="171">
        <v>28000</v>
      </c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4"/>
      <c r="AC37" s="174"/>
      <c r="AD37" s="184"/>
    </row>
    <row r="38" ht="18" customHeight="1" spans="1:30">
      <c r="A38" s="181" t="s">
        <v>0</v>
      </c>
      <c r="B38" s="164" t="s">
        <v>379</v>
      </c>
      <c r="C38" s="164" t="s">
        <v>380</v>
      </c>
      <c r="D38" s="164" t="s">
        <v>124</v>
      </c>
      <c r="E38" s="164" t="s">
        <v>125</v>
      </c>
      <c r="F38" s="164" t="s">
        <v>381</v>
      </c>
      <c r="G38" s="164" t="s">
        <v>382</v>
      </c>
      <c r="H38" s="171">
        <v>100000</v>
      </c>
      <c r="I38" s="171">
        <v>100000</v>
      </c>
      <c r="J38" s="171">
        <v>100000</v>
      </c>
      <c r="K38" s="171"/>
      <c r="L38" s="171">
        <v>30000</v>
      </c>
      <c r="M38" s="171"/>
      <c r="N38" s="171">
        <v>70000</v>
      </c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4"/>
      <c r="AC38" s="174"/>
      <c r="AD38" s="184"/>
    </row>
    <row r="39" ht="18" customHeight="1" spans="1:30">
      <c r="A39" s="181" t="s">
        <v>0</v>
      </c>
      <c r="B39" s="164" t="s">
        <v>379</v>
      </c>
      <c r="C39" s="164" t="s">
        <v>380</v>
      </c>
      <c r="D39" s="164" t="s">
        <v>124</v>
      </c>
      <c r="E39" s="164" t="s">
        <v>125</v>
      </c>
      <c r="F39" s="164" t="s">
        <v>381</v>
      </c>
      <c r="G39" s="164" t="s">
        <v>382</v>
      </c>
      <c r="H39" s="171">
        <v>53000</v>
      </c>
      <c r="I39" s="171">
        <v>53000</v>
      </c>
      <c r="J39" s="171">
        <v>53000</v>
      </c>
      <c r="K39" s="171"/>
      <c r="L39" s="171">
        <v>15900</v>
      </c>
      <c r="M39" s="171"/>
      <c r="N39" s="171">
        <v>37100</v>
      </c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4"/>
      <c r="AC39" s="174"/>
      <c r="AD39" s="184"/>
    </row>
    <row r="40" ht="18" customHeight="1" spans="1:30">
      <c r="A40" s="181" t="s">
        <v>0</v>
      </c>
      <c r="B40" s="164" t="s">
        <v>379</v>
      </c>
      <c r="C40" s="164" t="s">
        <v>380</v>
      </c>
      <c r="D40" s="164" t="s">
        <v>124</v>
      </c>
      <c r="E40" s="164" t="s">
        <v>125</v>
      </c>
      <c r="F40" s="164" t="s">
        <v>383</v>
      </c>
      <c r="G40" s="164" t="s">
        <v>384</v>
      </c>
      <c r="H40" s="171">
        <v>40000</v>
      </c>
      <c r="I40" s="171">
        <v>40000</v>
      </c>
      <c r="J40" s="171">
        <v>40000</v>
      </c>
      <c r="K40" s="171"/>
      <c r="L40" s="171">
        <v>12000</v>
      </c>
      <c r="M40" s="171"/>
      <c r="N40" s="171">
        <v>28000</v>
      </c>
      <c r="O40" s="171"/>
      <c r="P40" s="171"/>
      <c r="Q40" s="171"/>
      <c r="R40" s="171"/>
      <c r="S40" s="171"/>
      <c r="T40" s="171"/>
      <c r="U40" s="171"/>
      <c r="V40" s="171"/>
      <c r="W40" s="171"/>
      <c r="X40" s="171"/>
      <c r="Y40" s="171"/>
      <c r="Z40" s="171"/>
      <c r="AA40" s="171"/>
      <c r="AB40" s="174"/>
      <c r="AC40" s="174"/>
      <c r="AD40" s="184"/>
    </row>
    <row r="41" ht="18" customHeight="1" spans="1:30">
      <c r="A41" s="181" t="s">
        <v>0</v>
      </c>
      <c r="B41" s="164" t="s">
        <v>379</v>
      </c>
      <c r="C41" s="164" t="s">
        <v>380</v>
      </c>
      <c r="D41" s="164" t="s">
        <v>124</v>
      </c>
      <c r="E41" s="164" t="s">
        <v>125</v>
      </c>
      <c r="F41" s="164" t="s">
        <v>389</v>
      </c>
      <c r="G41" s="164" t="s">
        <v>390</v>
      </c>
      <c r="H41" s="171">
        <v>1000</v>
      </c>
      <c r="I41" s="171">
        <v>1000</v>
      </c>
      <c r="J41" s="171">
        <v>1000</v>
      </c>
      <c r="K41" s="171"/>
      <c r="L41" s="171">
        <v>300</v>
      </c>
      <c r="M41" s="171"/>
      <c r="N41" s="171">
        <v>700</v>
      </c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4"/>
      <c r="AC41" s="174"/>
      <c r="AD41" s="184"/>
    </row>
    <row r="42" ht="18" customHeight="1" spans="1:30">
      <c r="A42" s="181" t="s">
        <v>0</v>
      </c>
      <c r="B42" s="164" t="s">
        <v>379</v>
      </c>
      <c r="C42" s="164" t="s">
        <v>380</v>
      </c>
      <c r="D42" s="164" t="s">
        <v>124</v>
      </c>
      <c r="E42" s="164" t="s">
        <v>125</v>
      </c>
      <c r="F42" s="164" t="s">
        <v>385</v>
      </c>
      <c r="G42" s="164" t="s">
        <v>386</v>
      </c>
      <c r="H42" s="171">
        <v>40000</v>
      </c>
      <c r="I42" s="171">
        <v>40000</v>
      </c>
      <c r="J42" s="171">
        <v>40000</v>
      </c>
      <c r="K42" s="171"/>
      <c r="L42" s="171">
        <v>12000</v>
      </c>
      <c r="M42" s="171"/>
      <c r="N42" s="171">
        <v>28000</v>
      </c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4"/>
      <c r="AC42" s="174"/>
      <c r="AD42" s="184"/>
    </row>
    <row r="43" ht="18" customHeight="1" spans="1:30">
      <c r="A43" s="181" t="s">
        <v>0</v>
      </c>
      <c r="B43" s="164" t="s">
        <v>379</v>
      </c>
      <c r="C43" s="164" t="s">
        <v>380</v>
      </c>
      <c r="D43" s="164" t="s">
        <v>128</v>
      </c>
      <c r="E43" s="164" t="s">
        <v>123</v>
      </c>
      <c r="F43" s="164" t="s">
        <v>381</v>
      </c>
      <c r="G43" s="164" t="s">
        <v>382</v>
      </c>
      <c r="H43" s="171">
        <v>3000</v>
      </c>
      <c r="I43" s="171">
        <v>3000</v>
      </c>
      <c r="J43" s="171">
        <v>3000</v>
      </c>
      <c r="K43" s="171"/>
      <c r="L43" s="171">
        <v>900</v>
      </c>
      <c r="M43" s="171"/>
      <c r="N43" s="171">
        <v>2100</v>
      </c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4"/>
      <c r="AC43" s="174"/>
      <c r="AD43" s="184"/>
    </row>
    <row r="44" ht="18" customHeight="1" spans="1:30">
      <c r="A44" s="181" t="s">
        <v>0</v>
      </c>
      <c r="B44" s="164" t="s">
        <v>379</v>
      </c>
      <c r="C44" s="164" t="s">
        <v>380</v>
      </c>
      <c r="D44" s="164" t="s">
        <v>128</v>
      </c>
      <c r="E44" s="164" t="s">
        <v>123</v>
      </c>
      <c r="F44" s="164" t="s">
        <v>381</v>
      </c>
      <c r="G44" s="164" t="s">
        <v>382</v>
      </c>
      <c r="H44" s="171">
        <v>26200</v>
      </c>
      <c r="I44" s="171">
        <v>26200</v>
      </c>
      <c r="J44" s="171">
        <v>26200</v>
      </c>
      <c r="K44" s="171"/>
      <c r="L44" s="171">
        <v>7860</v>
      </c>
      <c r="M44" s="171"/>
      <c r="N44" s="171">
        <v>18340</v>
      </c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4"/>
      <c r="AC44" s="174"/>
      <c r="AD44" s="184"/>
    </row>
    <row r="45" ht="18" customHeight="1" spans="1:30">
      <c r="A45" s="181" t="s">
        <v>0</v>
      </c>
      <c r="B45" s="164" t="s">
        <v>379</v>
      </c>
      <c r="C45" s="164" t="s">
        <v>380</v>
      </c>
      <c r="D45" s="164" t="s">
        <v>128</v>
      </c>
      <c r="E45" s="164" t="s">
        <v>123</v>
      </c>
      <c r="F45" s="164" t="s">
        <v>381</v>
      </c>
      <c r="G45" s="164" t="s">
        <v>382</v>
      </c>
      <c r="H45" s="171">
        <v>17000</v>
      </c>
      <c r="I45" s="171">
        <v>17000</v>
      </c>
      <c r="J45" s="171">
        <v>17000</v>
      </c>
      <c r="K45" s="171"/>
      <c r="L45" s="171">
        <v>5100</v>
      </c>
      <c r="M45" s="171"/>
      <c r="N45" s="171">
        <v>11900</v>
      </c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4"/>
      <c r="AC45" s="174"/>
      <c r="AD45" s="184"/>
    </row>
    <row r="46" ht="18" customHeight="1" spans="1:30">
      <c r="A46" s="181" t="s">
        <v>0</v>
      </c>
      <c r="B46" s="164" t="s">
        <v>391</v>
      </c>
      <c r="C46" s="164" t="s">
        <v>392</v>
      </c>
      <c r="D46" s="164" t="s">
        <v>122</v>
      </c>
      <c r="E46" s="164" t="s">
        <v>123</v>
      </c>
      <c r="F46" s="164" t="s">
        <v>393</v>
      </c>
      <c r="G46" s="164" t="s">
        <v>394</v>
      </c>
      <c r="H46" s="171">
        <v>25500</v>
      </c>
      <c r="I46" s="171">
        <v>25500</v>
      </c>
      <c r="J46" s="171">
        <v>25500</v>
      </c>
      <c r="K46" s="171"/>
      <c r="L46" s="171">
        <v>7650</v>
      </c>
      <c r="M46" s="171"/>
      <c r="N46" s="171">
        <v>17850</v>
      </c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4"/>
      <c r="AC46" s="174"/>
      <c r="AD46" s="184"/>
    </row>
    <row r="47" ht="18" customHeight="1" spans="1:30">
      <c r="A47" s="181" t="s">
        <v>0</v>
      </c>
      <c r="B47" s="164" t="s">
        <v>395</v>
      </c>
      <c r="C47" s="164" t="s">
        <v>396</v>
      </c>
      <c r="D47" s="164" t="s">
        <v>122</v>
      </c>
      <c r="E47" s="164" t="s">
        <v>123</v>
      </c>
      <c r="F47" s="164" t="s">
        <v>352</v>
      </c>
      <c r="G47" s="164" t="s">
        <v>353</v>
      </c>
      <c r="H47" s="171">
        <v>138000</v>
      </c>
      <c r="I47" s="171">
        <v>138000</v>
      </c>
      <c r="J47" s="171">
        <v>138000</v>
      </c>
      <c r="K47" s="171"/>
      <c r="L47" s="171">
        <v>41400</v>
      </c>
      <c r="M47" s="171"/>
      <c r="N47" s="171">
        <v>96600</v>
      </c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4"/>
      <c r="AC47" s="174"/>
      <c r="AD47" s="184"/>
    </row>
    <row r="48" ht="18" customHeight="1" spans="1:30">
      <c r="A48" s="181" t="s">
        <v>0</v>
      </c>
      <c r="B48" s="164" t="s">
        <v>395</v>
      </c>
      <c r="C48" s="164" t="s">
        <v>396</v>
      </c>
      <c r="D48" s="164" t="s">
        <v>128</v>
      </c>
      <c r="E48" s="164" t="s">
        <v>123</v>
      </c>
      <c r="F48" s="164" t="s">
        <v>352</v>
      </c>
      <c r="G48" s="164" t="s">
        <v>353</v>
      </c>
      <c r="H48" s="171">
        <v>12000</v>
      </c>
      <c r="I48" s="171">
        <v>12000</v>
      </c>
      <c r="J48" s="171">
        <v>12000</v>
      </c>
      <c r="K48" s="171"/>
      <c r="L48" s="171">
        <v>3600</v>
      </c>
      <c r="M48" s="171"/>
      <c r="N48" s="171">
        <v>8400</v>
      </c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1"/>
      <c r="Z48" s="171"/>
      <c r="AA48" s="171"/>
      <c r="AB48" s="174"/>
      <c r="AC48" s="174"/>
      <c r="AD48" s="184"/>
    </row>
    <row r="49" ht="18" customHeight="1" spans="1:30">
      <c r="A49" s="181" t="s">
        <v>0</v>
      </c>
      <c r="B49" s="164" t="s">
        <v>397</v>
      </c>
      <c r="C49" s="164" t="s">
        <v>398</v>
      </c>
      <c r="D49" s="164" t="s">
        <v>122</v>
      </c>
      <c r="E49" s="164" t="s">
        <v>123</v>
      </c>
      <c r="F49" s="164" t="s">
        <v>352</v>
      </c>
      <c r="G49" s="164" t="s">
        <v>353</v>
      </c>
      <c r="H49" s="171">
        <v>5625</v>
      </c>
      <c r="I49" s="171">
        <v>5625</v>
      </c>
      <c r="J49" s="171">
        <v>5625</v>
      </c>
      <c r="K49" s="171"/>
      <c r="L49" s="171">
        <v>1687.5</v>
      </c>
      <c r="M49" s="171"/>
      <c r="N49" s="171">
        <v>3937.5</v>
      </c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4"/>
      <c r="AC49" s="174"/>
      <c r="AD49" s="184"/>
    </row>
    <row r="50" ht="18" customHeight="1" spans="1:30">
      <c r="A50" s="181" t="s">
        <v>0</v>
      </c>
      <c r="B50" s="164" t="s">
        <v>399</v>
      </c>
      <c r="C50" s="164" t="s">
        <v>400</v>
      </c>
      <c r="D50" s="164" t="s">
        <v>124</v>
      </c>
      <c r="E50" s="164" t="s">
        <v>125</v>
      </c>
      <c r="F50" s="164" t="s">
        <v>401</v>
      </c>
      <c r="G50" s="164" t="s">
        <v>402</v>
      </c>
      <c r="H50" s="171">
        <v>8775</v>
      </c>
      <c r="I50" s="171">
        <v>8775</v>
      </c>
      <c r="J50" s="171">
        <v>8775</v>
      </c>
      <c r="K50" s="171"/>
      <c r="L50" s="171">
        <v>2632.5</v>
      </c>
      <c r="M50" s="171"/>
      <c r="N50" s="171">
        <v>6142.5</v>
      </c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1"/>
      <c r="Z50" s="171"/>
      <c r="AA50" s="171"/>
      <c r="AB50" s="174"/>
      <c r="AC50" s="174"/>
      <c r="AD50" s="184"/>
    </row>
    <row r="51" ht="18" customHeight="1" spans="1:30">
      <c r="A51" s="181" t="s">
        <v>0</v>
      </c>
      <c r="B51" s="164" t="s">
        <v>403</v>
      </c>
      <c r="C51" s="164" t="s">
        <v>404</v>
      </c>
      <c r="D51" s="164" t="s">
        <v>122</v>
      </c>
      <c r="E51" s="164" t="s">
        <v>123</v>
      </c>
      <c r="F51" s="164" t="s">
        <v>405</v>
      </c>
      <c r="G51" s="164" t="s">
        <v>406</v>
      </c>
      <c r="H51" s="171">
        <v>12600</v>
      </c>
      <c r="I51" s="171">
        <v>12600</v>
      </c>
      <c r="J51" s="171">
        <v>12600</v>
      </c>
      <c r="K51" s="171"/>
      <c r="L51" s="171">
        <v>3780</v>
      </c>
      <c r="M51" s="171"/>
      <c r="N51" s="171">
        <v>8820</v>
      </c>
      <c r="O51" s="171"/>
      <c r="P51" s="171"/>
      <c r="Q51" s="171"/>
      <c r="R51" s="171"/>
      <c r="S51" s="171"/>
      <c r="T51" s="171"/>
      <c r="U51" s="171"/>
      <c r="V51" s="171"/>
      <c r="W51" s="171"/>
      <c r="X51" s="171"/>
      <c r="Y51" s="171"/>
      <c r="Z51" s="171"/>
      <c r="AA51" s="171"/>
      <c r="AB51" s="174"/>
      <c r="AC51" s="174"/>
      <c r="AD51" s="184"/>
    </row>
    <row r="52" ht="18" customHeight="1" spans="1:30">
      <c r="A52" s="181" t="s">
        <v>0</v>
      </c>
      <c r="B52" s="164" t="s">
        <v>407</v>
      </c>
      <c r="C52" s="164" t="s">
        <v>408</v>
      </c>
      <c r="D52" s="164" t="s">
        <v>180</v>
      </c>
      <c r="E52" s="164" t="s">
        <v>181</v>
      </c>
      <c r="F52" s="164" t="s">
        <v>356</v>
      </c>
      <c r="G52" s="164" t="s">
        <v>357</v>
      </c>
      <c r="H52" s="171">
        <v>9360</v>
      </c>
      <c r="I52" s="171">
        <v>9360</v>
      </c>
      <c r="J52" s="171">
        <v>9360</v>
      </c>
      <c r="K52" s="171"/>
      <c r="L52" s="171">
        <v>2808</v>
      </c>
      <c r="M52" s="171"/>
      <c r="N52" s="171">
        <v>6552</v>
      </c>
      <c r="O52" s="171"/>
      <c r="P52" s="171"/>
      <c r="Q52" s="171"/>
      <c r="R52" s="171"/>
      <c r="S52" s="171"/>
      <c r="T52" s="171"/>
      <c r="U52" s="171"/>
      <c r="V52" s="171"/>
      <c r="W52" s="171"/>
      <c r="X52" s="171"/>
      <c r="Y52" s="171"/>
      <c r="Z52" s="171"/>
      <c r="AA52" s="171"/>
      <c r="AB52" s="174"/>
      <c r="AC52" s="174"/>
      <c r="AD52" s="184"/>
    </row>
    <row r="53" ht="18" customHeight="1" spans="1:30">
      <c r="A53" s="181" t="s">
        <v>0</v>
      </c>
      <c r="B53" s="164" t="s">
        <v>407</v>
      </c>
      <c r="C53" s="164" t="s">
        <v>408</v>
      </c>
      <c r="D53" s="164" t="s">
        <v>180</v>
      </c>
      <c r="E53" s="164" t="s">
        <v>181</v>
      </c>
      <c r="F53" s="164" t="s">
        <v>356</v>
      </c>
      <c r="G53" s="164" t="s">
        <v>357</v>
      </c>
      <c r="H53" s="171">
        <v>6000</v>
      </c>
      <c r="I53" s="171">
        <v>6000</v>
      </c>
      <c r="J53" s="171">
        <v>6000</v>
      </c>
      <c r="K53" s="171"/>
      <c r="L53" s="171">
        <v>1800</v>
      </c>
      <c r="M53" s="171"/>
      <c r="N53" s="171">
        <v>4200</v>
      </c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4"/>
      <c r="AC53" s="174"/>
      <c r="AD53" s="184"/>
    </row>
    <row r="54" ht="18" customHeight="1" spans="1:30">
      <c r="A54" s="181" t="s">
        <v>0</v>
      </c>
      <c r="B54" s="164" t="s">
        <v>409</v>
      </c>
      <c r="C54" s="164" t="s">
        <v>410</v>
      </c>
      <c r="D54" s="164" t="s">
        <v>210</v>
      </c>
      <c r="E54" s="164" t="s">
        <v>211</v>
      </c>
      <c r="F54" s="164" t="s">
        <v>393</v>
      </c>
      <c r="G54" s="164" t="s">
        <v>394</v>
      </c>
      <c r="H54" s="171">
        <v>36000</v>
      </c>
      <c r="I54" s="171">
        <v>36000</v>
      </c>
      <c r="J54" s="171">
        <v>36000</v>
      </c>
      <c r="K54" s="171"/>
      <c r="L54" s="171">
        <v>10800</v>
      </c>
      <c r="M54" s="171"/>
      <c r="N54" s="171">
        <v>25200</v>
      </c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4"/>
      <c r="AC54" s="174"/>
      <c r="AD54" s="184"/>
    </row>
    <row r="55" ht="18" customHeight="1" spans="1:30">
      <c r="A55" s="181" t="s">
        <v>0</v>
      </c>
      <c r="B55" s="164" t="s">
        <v>409</v>
      </c>
      <c r="C55" s="164" t="s">
        <v>410</v>
      </c>
      <c r="D55" s="164" t="s">
        <v>210</v>
      </c>
      <c r="E55" s="164" t="s">
        <v>211</v>
      </c>
      <c r="F55" s="164" t="s">
        <v>393</v>
      </c>
      <c r="G55" s="164" t="s">
        <v>394</v>
      </c>
      <c r="H55" s="171">
        <v>36000</v>
      </c>
      <c r="I55" s="171">
        <v>36000</v>
      </c>
      <c r="J55" s="171">
        <v>36000</v>
      </c>
      <c r="K55" s="171"/>
      <c r="L55" s="171">
        <v>10800</v>
      </c>
      <c r="M55" s="171"/>
      <c r="N55" s="171">
        <v>25200</v>
      </c>
      <c r="O55" s="171"/>
      <c r="P55" s="171"/>
      <c r="Q55" s="171"/>
      <c r="R55" s="171"/>
      <c r="S55" s="171"/>
      <c r="T55" s="171"/>
      <c r="U55" s="171"/>
      <c r="V55" s="171"/>
      <c r="W55" s="171"/>
      <c r="X55" s="171"/>
      <c r="Y55" s="171"/>
      <c r="Z55" s="171"/>
      <c r="AA55" s="171"/>
      <c r="AB55" s="174"/>
      <c r="AC55" s="174"/>
      <c r="AD55" s="184"/>
    </row>
    <row r="56" ht="18" customHeight="1" spans="1:30">
      <c r="A56" s="181" t="s">
        <v>0</v>
      </c>
      <c r="B56" s="164" t="s">
        <v>409</v>
      </c>
      <c r="C56" s="164" t="s">
        <v>410</v>
      </c>
      <c r="D56" s="164" t="s">
        <v>210</v>
      </c>
      <c r="E56" s="164" t="s">
        <v>211</v>
      </c>
      <c r="F56" s="164" t="s">
        <v>393</v>
      </c>
      <c r="G56" s="164" t="s">
        <v>394</v>
      </c>
      <c r="H56" s="171">
        <v>35700</v>
      </c>
      <c r="I56" s="171">
        <v>35700</v>
      </c>
      <c r="J56" s="171">
        <v>35700</v>
      </c>
      <c r="K56" s="171"/>
      <c r="L56" s="171">
        <v>10710</v>
      </c>
      <c r="M56" s="171"/>
      <c r="N56" s="171">
        <v>24990</v>
      </c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4"/>
      <c r="AC56" s="174"/>
      <c r="AD56" s="184"/>
    </row>
    <row r="57" ht="18" customHeight="1" spans="1:30">
      <c r="A57" s="181" t="s">
        <v>0</v>
      </c>
      <c r="B57" s="164" t="s">
        <v>411</v>
      </c>
      <c r="C57" s="164" t="s">
        <v>412</v>
      </c>
      <c r="D57" s="164" t="s">
        <v>122</v>
      </c>
      <c r="E57" s="164" t="s">
        <v>123</v>
      </c>
      <c r="F57" s="164" t="s">
        <v>393</v>
      </c>
      <c r="G57" s="164" t="s">
        <v>394</v>
      </c>
      <c r="H57" s="171">
        <v>11040</v>
      </c>
      <c r="I57" s="171">
        <v>11040</v>
      </c>
      <c r="J57" s="171">
        <v>11040</v>
      </c>
      <c r="K57" s="171"/>
      <c r="L57" s="171">
        <v>3312</v>
      </c>
      <c r="M57" s="171"/>
      <c r="N57" s="171">
        <v>7728</v>
      </c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4"/>
      <c r="AC57" s="174"/>
      <c r="AD57" s="184"/>
    </row>
    <row r="58" ht="18" customHeight="1" spans="1:30">
      <c r="A58" s="181" t="s">
        <v>0</v>
      </c>
      <c r="B58" s="164" t="s">
        <v>411</v>
      </c>
      <c r="C58" s="164" t="s">
        <v>412</v>
      </c>
      <c r="D58" s="164" t="s">
        <v>122</v>
      </c>
      <c r="E58" s="164" t="s">
        <v>123</v>
      </c>
      <c r="F58" s="164" t="s">
        <v>393</v>
      </c>
      <c r="G58" s="164" t="s">
        <v>394</v>
      </c>
      <c r="H58" s="171">
        <v>4500</v>
      </c>
      <c r="I58" s="171">
        <v>4500</v>
      </c>
      <c r="J58" s="171">
        <v>4500</v>
      </c>
      <c r="K58" s="171"/>
      <c r="L58" s="171">
        <v>1350</v>
      </c>
      <c r="M58" s="171"/>
      <c r="N58" s="171">
        <v>3150</v>
      </c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4"/>
      <c r="AC58" s="174"/>
      <c r="AD58" s="184"/>
    </row>
    <row r="59" ht="18" customHeight="1" spans="1:30">
      <c r="A59" s="181" t="s">
        <v>0</v>
      </c>
      <c r="B59" s="164" t="s">
        <v>413</v>
      </c>
      <c r="C59" s="164" t="s">
        <v>414</v>
      </c>
      <c r="D59" s="164" t="s">
        <v>210</v>
      </c>
      <c r="E59" s="164" t="s">
        <v>211</v>
      </c>
      <c r="F59" s="164" t="s">
        <v>415</v>
      </c>
      <c r="G59" s="164" t="s">
        <v>416</v>
      </c>
      <c r="H59" s="171">
        <v>64800</v>
      </c>
      <c r="I59" s="171">
        <v>64800</v>
      </c>
      <c r="J59" s="171">
        <v>64800</v>
      </c>
      <c r="K59" s="171"/>
      <c r="L59" s="171">
        <v>19440</v>
      </c>
      <c r="M59" s="171"/>
      <c r="N59" s="171">
        <v>45360</v>
      </c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4"/>
      <c r="AC59" s="174"/>
      <c r="AD59" s="184"/>
    </row>
    <row r="60" ht="18" customHeight="1" spans="1:30">
      <c r="A60" s="181" t="s">
        <v>0</v>
      </c>
      <c r="B60" s="164" t="s">
        <v>417</v>
      </c>
      <c r="C60" s="164" t="s">
        <v>418</v>
      </c>
      <c r="D60" s="164" t="s">
        <v>122</v>
      </c>
      <c r="E60" s="164" t="s">
        <v>123</v>
      </c>
      <c r="F60" s="164" t="s">
        <v>415</v>
      </c>
      <c r="G60" s="164" t="s">
        <v>416</v>
      </c>
      <c r="H60" s="171">
        <v>552000</v>
      </c>
      <c r="I60" s="171">
        <v>552000</v>
      </c>
      <c r="J60" s="171">
        <v>552000</v>
      </c>
      <c r="K60" s="171"/>
      <c r="L60" s="171">
        <v>165600</v>
      </c>
      <c r="M60" s="171"/>
      <c r="N60" s="171">
        <v>386400</v>
      </c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4"/>
      <c r="AC60" s="174"/>
      <c r="AD60" s="184"/>
    </row>
    <row r="61" ht="18" customHeight="1" spans="1:30">
      <c r="A61" s="181" t="s">
        <v>0</v>
      </c>
      <c r="B61" s="164" t="s">
        <v>419</v>
      </c>
      <c r="C61" s="164" t="s">
        <v>420</v>
      </c>
      <c r="D61" s="164" t="s">
        <v>124</v>
      </c>
      <c r="E61" s="164" t="s">
        <v>125</v>
      </c>
      <c r="F61" s="164" t="s">
        <v>348</v>
      </c>
      <c r="G61" s="164" t="s">
        <v>349</v>
      </c>
      <c r="H61" s="171">
        <v>1578744</v>
      </c>
      <c r="I61" s="171">
        <v>1578744</v>
      </c>
      <c r="J61" s="171">
        <v>1578744</v>
      </c>
      <c r="K61" s="171"/>
      <c r="L61" s="171">
        <v>473623.2</v>
      </c>
      <c r="M61" s="171"/>
      <c r="N61" s="171">
        <v>1105120.8</v>
      </c>
      <c r="O61" s="171"/>
      <c r="P61" s="171"/>
      <c r="Q61" s="171"/>
      <c r="R61" s="171"/>
      <c r="S61" s="171"/>
      <c r="T61" s="171"/>
      <c r="U61" s="171"/>
      <c r="V61" s="171"/>
      <c r="W61" s="171"/>
      <c r="X61" s="171"/>
      <c r="Y61" s="171"/>
      <c r="Z61" s="171"/>
      <c r="AA61" s="171"/>
      <c r="AB61" s="174"/>
      <c r="AC61" s="174"/>
      <c r="AD61" s="184"/>
    </row>
    <row r="62" ht="18" customHeight="1" spans="1:30">
      <c r="A62" s="181" t="s">
        <v>0</v>
      </c>
      <c r="B62" s="164" t="s">
        <v>419</v>
      </c>
      <c r="C62" s="164" t="s">
        <v>420</v>
      </c>
      <c r="D62" s="164" t="s">
        <v>124</v>
      </c>
      <c r="E62" s="164" t="s">
        <v>125</v>
      </c>
      <c r="F62" s="164" t="s">
        <v>350</v>
      </c>
      <c r="G62" s="164" t="s">
        <v>351</v>
      </c>
      <c r="H62" s="171">
        <v>280800</v>
      </c>
      <c r="I62" s="171">
        <v>280800</v>
      </c>
      <c r="J62" s="171">
        <v>280800</v>
      </c>
      <c r="K62" s="171"/>
      <c r="L62" s="171">
        <v>84240</v>
      </c>
      <c r="M62" s="171"/>
      <c r="N62" s="171">
        <v>196560</v>
      </c>
      <c r="O62" s="171"/>
      <c r="P62" s="171"/>
      <c r="Q62" s="171"/>
      <c r="R62" s="171"/>
      <c r="S62" s="171"/>
      <c r="T62" s="171"/>
      <c r="U62" s="171"/>
      <c r="V62" s="171"/>
      <c r="W62" s="171"/>
      <c r="X62" s="171"/>
      <c r="Y62" s="171"/>
      <c r="Z62" s="171"/>
      <c r="AA62" s="171"/>
      <c r="AB62" s="174"/>
      <c r="AC62" s="174"/>
      <c r="AD62" s="184"/>
    </row>
    <row r="63" ht="18" customHeight="1" spans="1:30">
      <c r="A63" s="181" t="s">
        <v>0</v>
      </c>
      <c r="B63" s="164" t="s">
        <v>419</v>
      </c>
      <c r="C63" s="164" t="s">
        <v>420</v>
      </c>
      <c r="D63" s="164" t="s">
        <v>124</v>
      </c>
      <c r="E63" s="164" t="s">
        <v>125</v>
      </c>
      <c r="F63" s="164" t="s">
        <v>350</v>
      </c>
      <c r="G63" s="164" t="s">
        <v>351</v>
      </c>
      <c r="H63" s="171">
        <v>4500</v>
      </c>
      <c r="I63" s="171">
        <v>4500</v>
      </c>
      <c r="J63" s="171">
        <v>4500</v>
      </c>
      <c r="K63" s="171"/>
      <c r="L63" s="171">
        <v>1350</v>
      </c>
      <c r="M63" s="171"/>
      <c r="N63" s="171">
        <v>3150</v>
      </c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4"/>
      <c r="AC63" s="174"/>
      <c r="AD63" s="184"/>
    </row>
    <row r="64" ht="18" customHeight="1" spans="1:30">
      <c r="A64" s="181" t="s">
        <v>0</v>
      </c>
      <c r="B64" s="164" t="s">
        <v>419</v>
      </c>
      <c r="C64" s="164" t="s">
        <v>420</v>
      </c>
      <c r="D64" s="164" t="s">
        <v>124</v>
      </c>
      <c r="E64" s="164" t="s">
        <v>125</v>
      </c>
      <c r="F64" s="164" t="s">
        <v>352</v>
      </c>
      <c r="G64" s="164" t="s">
        <v>353</v>
      </c>
      <c r="H64" s="171">
        <v>131562</v>
      </c>
      <c r="I64" s="171">
        <v>131562</v>
      </c>
      <c r="J64" s="171">
        <v>131562</v>
      </c>
      <c r="K64" s="171"/>
      <c r="L64" s="171">
        <v>39468.6</v>
      </c>
      <c r="M64" s="171"/>
      <c r="N64" s="171">
        <v>92093.4</v>
      </c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4"/>
      <c r="AC64" s="174"/>
      <c r="AD64" s="184"/>
    </row>
    <row r="65" ht="18" customHeight="1" spans="1:30">
      <c r="A65" s="181" t="s">
        <v>0</v>
      </c>
      <c r="B65" s="164" t="s">
        <v>419</v>
      </c>
      <c r="C65" s="164" t="s">
        <v>420</v>
      </c>
      <c r="D65" s="164" t="s">
        <v>124</v>
      </c>
      <c r="E65" s="164" t="s">
        <v>125</v>
      </c>
      <c r="F65" s="164" t="s">
        <v>401</v>
      </c>
      <c r="G65" s="164" t="s">
        <v>402</v>
      </c>
      <c r="H65" s="171">
        <v>666536.76</v>
      </c>
      <c r="I65" s="171">
        <v>666536.76</v>
      </c>
      <c r="J65" s="171">
        <v>666536.76</v>
      </c>
      <c r="K65" s="171"/>
      <c r="L65" s="171">
        <v>199961.03</v>
      </c>
      <c r="M65" s="171"/>
      <c r="N65" s="171">
        <v>466575.73</v>
      </c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4"/>
      <c r="AC65" s="174"/>
      <c r="AD65" s="184"/>
    </row>
    <row r="66" ht="18" customHeight="1" spans="1:30">
      <c r="A66" s="181" t="s">
        <v>0</v>
      </c>
      <c r="B66" s="164" t="s">
        <v>419</v>
      </c>
      <c r="C66" s="164" t="s">
        <v>420</v>
      </c>
      <c r="D66" s="164" t="s">
        <v>124</v>
      </c>
      <c r="E66" s="164" t="s">
        <v>125</v>
      </c>
      <c r="F66" s="164" t="s">
        <v>401</v>
      </c>
      <c r="G66" s="164" t="s">
        <v>402</v>
      </c>
      <c r="H66" s="171">
        <v>499710</v>
      </c>
      <c r="I66" s="171">
        <v>499710</v>
      </c>
      <c r="J66" s="171">
        <v>499710</v>
      </c>
      <c r="K66" s="171"/>
      <c r="L66" s="171">
        <v>149913</v>
      </c>
      <c r="M66" s="171"/>
      <c r="N66" s="171">
        <v>349797</v>
      </c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4"/>
      <c r="AC66" s="174"/>
      <c r="AD66" s="184"/>
    </row>
    <row r="67" ht="18" customHeight="1" spans="1:30">
      <c r="A67" s="181" t="s">
        <v>0</v>
      </c>
      <c r="B67" s="164" t="s">
        <v>419</v>
      </c>
      <c r="C67" s="164" t="s">
        <v>420</v>
      </c>
      <c r="D67" s="164" t="s">
        <v>124</v>
      </c>
      <c r="E67" s="164" t="s">
        <v>125</v>
      </c>
      <c r="F67" s="164" t="s">
        <v>401</v>
      </c>
      <c r="G67" s="164" t="s">
        <v>402</v>
      </c>
      <c r="H67" s="171">
        <v>299484</v>
      </c>
      <c r="I67" s="171">
        <v>299484</v>
      </c>
      <c r="J67" s="171">
        <v>299484</v>
      </c>
      <c r="K67" s="171"/>
      <c r="L67" s="171">
        <v>89845.2</v>
      </c>
      <c r="M67" s="171"/>
      <c r="N67" s="171">
        <v>209638.8</v>
      </c>
      <c r="O67" s="171"/>
      <c r="P67" s="171"/>
      <c r="Q67" s="171"/>
      <c r="R67" s="171"/>
      <c r="S67" s="171"/>
      <c r="T67" s="171"/>
      <c r="U67" s="171"/>
      <c r="V67" s="171"/>
      <c r="W67" s="171"/>
      <c r="X67" s="171"/>
      <c r="Y67" s="171"/>
      <c r="Z67" s="171"/>
      <c r="AA67" s="171"/>
      <c r="AB67" s="174"/>
      <c r="AC67" s="174"/>
      <c r="AD67" s="184"/>
    </row>
    <row r="68" ht="18" customHeight="1" spans="1:30">
      <c r="A68" s="181" t="s">
        <v>0</v>
      </c>
      <c r="B68" s="164" t="s">
        <v>421</v>
      </c>
      <c r="C68" s="164" t="s">
        <v>422</v>
      </c>
      <c r="D68" s="164" t="s">
        <v>124</v>
      </c>
      <c r="E68" s="164" t="s">
        <v>125</v>
      </c>
      <c r="F68" s="164" t="s">
        <v>401</v>
      </c>
      <c r="G68" s="164" t="s">
        <v>402</v>
      </c>
      <c r="H68" s="171">
        <v>234000</v>
      </c>
      <c r="I68" s="171">
        <v>234000</v>
      </c>
      <c r="J68" s="171">
        <v>234000</v>
      </c>
      <c r="K68" s="171"/>
      <c r="L68" s="171">
        <v>70200</v>
      </c>
      <c r="M68" s="171"/>
      <c r="N68" s="171">
        <v>163800</v>
      </c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4"/>
      <c r="AC68" s="174"/>
      <c r="AD68" s="184"/>
    </row>
    <row r="69" ht="18" customHeight="1" spans="1:30">
      <c r="A69" s="185" t="s">
        <v>248</v>
      </c>
      <c r="B69" s="185"/>
      <c r="C69" s="185"/>
      <c r="D69" s="185"/>
      <c r="E69" s="185"/>
      <c r="F69" s="185"/>
      <c r="G69" s="185"/>
      <c r="H69" s="172">
        <v>10896937.34</v>
      </c>
      <c r="I69" s="172">
        <v>10896937.34</v>
      </c>
      <c r="J69" s="172">
        <v>10896937.34</v>
      </c>
      <c r="K69" s="186"/>
      <c r="L69" s="172">
        <v>3269081.21</v>
      </c>
      <c r="M69" s="186"/>
      <c r="N69" s="172">
        <v>7627856.13</v>
      </c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 t="s">
        <v>345</v>
      </c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69:G6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部门项目支出绩效目标表</vt:lpstr>
      <vt:lpstr>表十 政府性基金预算支出预算表</vt:lpstr>
      <vt:lpstr>表十一 部门政府采购预算表</vt:lpstr>
      <vt:lpstr>表十二 部门政府购买服务预算表</vt:lpstr>
      <vt:lpstr>表十三 对下转移支付预算表</vt:lpstr>
      <vt:lpstr>表十四 对下转移支付绩效目标表</vt:lpstr>
      <vt:lpstr>表十五 新增资产配置表</vt:lpstr>
      <vt:lpstr>表十六 上级补助项目支出预算表</vt:lpstr>
      <vt:lpstr>表十七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2020-01-11T06:24:00Z</dcterms:created>
  <cp:lastPrinted>2025-02-10T10:43:00Z</cp:lastPrinted>
  <dcterms:modified xsi:type="dcterms:W3CDTF">2026-04-09T01:54:06Z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CA2C558E09244091A5558473F32D6F8F</vt:lpwstr>
  </property>
</Properties>
</file>